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01259\Downloads\"/>
    </mc:Choice>
  </mc:AlternateContent>
  <bookViews>
    <workbookView xWindow="615" yWindow="525" windowWidth="17955" windowHeight="8745"/>
  </bookViews>
  <sheets>
    <sheet name="填寫範例" sheetId="3" r:id="rId1"/>
    <sheet name="空白表單" sheetId="4" r:id="rId2"/>
  </sheets>
  <definedNames>
    <definedName name="_xlnm.Print_Area" localSheetId="1">空白表單!$A$1:$M$40</definedName>
    <definedName name="_xlnm.Print_Area" localSheetId="0">填寫範例!$A$1:$M$40</definedName>
  </definedNames>
  <calcPr calcId="162913"/>
</workbook>
</file>

<file path=xl/calcChain.xml><?xml version="1.0" encoding="utf-8"?>
<calcChain xmlns="http://schemas.openxmlformats.org/spreadsheetml/2006/main">
  <c r="J29" i="4" l="1"/>
  <c r="K29" i="4" s="1"/>
  <c r="G29" i="4"/>
  <c r="H29" i="4" s="1"/>
  <c r="J27" i="4"/>
  <c r="K27" i="4" s="1"/>
  <c r="G27" i="4"/>
  <c r="H27" i="4" s="1"/>
  <c r="J25" i="4"/>
  <c r="K25" i="4" s="1"/>
  <c r="G25" i="4"/>
  <c r="H25" i="4" s="1"/>
  <c r="J23" i="4"/>
  <c r="K23" i="4" s="1"/>
  <c r="H23" i="4"/>
  <c r="G23" i="4"/>
  <c r="J21" i="4"/>
  <c r="K21" i="4" s="1"/>
  <c r="G21" i="4"/>
  <c r="H21" i="4" s="1"/>
  <c r="K19" i="4"/>
  <c r="J19" i="4"/>
  <c r="G19" i="4"/>
  <c r="H19" i="4" s="1"/>
  <c r="J17" i="4"/>
  <c r="K17" i="4" s="1"/>
  <c r="G17" i="4"/>
  <c r="H17" i="4" s="1"/>
  <c r="J15" i="4"/>
  <c r="K15" i="4" s="1"/>
  <c r="G15" i="4"/>
  <c r="H15" i="4" s="1"/>
  <c r="J13" i="4"/>
  <c r="K13" i="4" s="1"/>
  <c r="G13" i="4"/>
  <c r="H13" i="4" s="1"/>
  <c r="J11" i="4"/>
  <c r="K11" i="4" s="1"/>
  <c r="G11" i="4"/>
  <c r="H11" i="4" s="1"/>
  <c r="J9" i="4"/>
  <c r="K9" i="4" s="1"/>
  <c r="G9" i="4"/>
  <c r="H9" i="4" s="1"/>
  <c r="M13" i="4" l="1"/>
  <c r="M17" i="4"/>
  <c r="M23" i="4"/>
  <c r="M15" i="4"/>
  <c r="M19" i="4"/>
  <c r="M27" i="4"/>
  <c r="M11" i="4"/>
  <c r="M21" i="4"/>
  <c r="M9" i="4"/>
  <c r="M25" i="4"/>
  <c r="M29" i="4"/>
  <c r="M31" i="4" l="1"/>
  <c r="J25" i="3"/>
  <c r="K25" i="3" s="1"/>
  <c r="G25" i="3"/>
  <c r="H25" i="3" s="1"/>
  <c r="G27" i="3"/>
  <c r="H27" i="3" s="1"/>
  <c r="J27" i="3"/>
  <c r="K27" i="3"/>
  <c r="M25" i="3" l="1"/>
  <c r="M27" i="3"/>
  <c r="J29" i="3" l="1"/>
  <c r="K29" i="3" s="1"/>
  <c r="G29" i="3"/>
  <c r="H29" i="3" s="1"/>
  <c r="J23" i="3"/>
  <c r="K23" i="3" s="1"/>
  <c r="G23" i="3"/>
  <c r="H23" i="3" s="1"/>
  <c r="J21" i="3"/>
  <c r="K21" i="3" s="1"/>
  <c r="G21" i="3"/>
  <c r="H21" i="3" s="1"/>
  <c r="J19" i="3"/>
  <c r="K19" i="3" s="1"/>
  <c r="G19" i="3"/>
  <c r="H19" i="3" s="1"/>
  <c r="J17" i="3"/>
  <c r="K17" i="3" s="1"/>
  <c r="G17" i="3"/>
  <c r="H17" i="3" s="1"/>
  <c r="J15" i="3"/>
  <c r="K15" i="3" s="1"/>
  <c r="G15" i="3"/>
  <c r="H15" i="3" s="1"/>
  <c r="J13" i="3"/>
  <c r="K13" i="3" s="1"/>
  <c r="G13" i="3"/>
  <c r="H13" i="3" s="1"/>
  <c r="J11" i="3"/>
  <c r="K11" i="3" s="1"/>
  <c r="G11" i="3"/>
  <c r="H11" i="3" s="1"/>
  <c r="J9" i="3"/>
  <c r="K9" i="3" s="1"/>
  <c r="G9" i="3"/>
  <c r="H9" i="3" s="1"/>
  <c r="M19" i="3" l="1"/>
  <c r="M23" i="3"/>
  <c r="M13" i="3"/>
  <c r="M21" i="3"/>
  <c r="M29" i="3"/>
  <c r="M15" i="3"/>
  <c r="M17" i="3"/>
  <c r="M11" i="3"/>
  <c r="M9" i="3"/>
  <c r="M31" i="3" l="1"/>
</calcChain>
</file>

<file path=xl/sharedStrings.xml><?xml version="1.0" encoding="utf-8"?>
<sst xmlns="http://schemas.openxmlformats.org/spreadsheetml/2006/main" count="141" uniqueCount="51">
  <si>
    <t>個案姓名</t>
  </si>
  <si>
    <t>身分證字號</t>
  </si>
  <si>
    <t>服務日期
起迄</t>
    <phoneticPr fontId="2" type="noConversion"/>
  </si>
  <si>
    <t>起日</t>
    <phoneticPr fontId="2" type="noConversion"/>
  </si>
  <si>
    <t>迄日</t>
    <phoneticPr fontId="2" type="noConversion"/>
  </si>
  <si>
    <t>異動前</t>
    <phoneticPr fontId="2" type="noConversion"/>
  </si>
  <si>
    <t>補助比率</t>
    <phoneticPr fontId="2" type="noConversion"/>
  </si>
  <si>
    <t>異動後</t>
    <phoneticPr fontId="2" type="noConversion"/>
  </si>
  <si>
    <r>
      <t>申報費用</t>
    </r>
    <r>
      <rPr>
        <sz val="8"/>
        <color indexed="8"/>
        <rFont val="標楷體"/>
        <family val="4"/>
        <charset val="136"/>
      </rPr>
      <t>(原)</t>
    </r>
    <phoneticPr fontId="2" type="noConversion"/>
  </si>
  <si>
    <t>支付
價格</t>
    <phoneticPr fontId="2" type="noConversion"/>
  </si>
  <si>
    <t>反映日期</t>
    <phoneticPr fontId="2" type="noConversion"/>
  </si>
  <si>
    <t>補報核銷</t>
  </si>
  <si>
    <r>
      <t xml:space="preserve">異動費用
</t>
    </r>
    <r>
      <rPr>
        <sz val="10"/>
        <color rgb="FFFF0000"/>
        <rFont val="標楷體"/>
        <family val="4"/>
        <charset val="136"/>
      </rPr>
      <t>(正數值為補報；
負數值為溢領)</t>
    </r>
    <phoneticPr fontId="2" type="noConversion"/>
  </si>
  <si>
    <t>總計</t>
    <phoneticPr fontId="2" type="noConversion"/>
  </si>
  <si>
    <t>服務代碼</t>
    <phoneticPr fontId="2" type="noConversion"/>
  </si>
  <si>
    <t>次數</t>
    <phoneticPr fontId="2" type="noConversion"/>
  </si>
  <si>
    <t>備註：</t>
    <phoneticPr fontId="2" type="noConversion"/>
  </si>
  <si>
    <t>長照服務
特約單位</t>
    <phoneticPr fontId="2" type="noConversion"/>
  </si>
  <si>
    <t>特約核銷
承辦人員</t>
    <phoneticPr fontId="2" type="noConversion"/>
  </si>
  <si>
    <t>長照科
科長</t>
    <phoneticPr fontId="2" type="noConversion"/>
  </si>
  <si>
    <t>長照科
技正</t>
    <phoneticPr fontId="2" type="noConversion"/>
  </si>
  <si>
    <t>長照科
股長</t>
    <phoneticPr fontId="2" type="noConversion"/>
  </si>
  <si>
    <t>OOOOOOOOOOO長照機構</t>
    <phoneticPr fontId="2" type="noConversion"/>
  </si>
  <si>
    <t>王O明</t>
    <phoneticPr fontId="2" type="noConversion"/>
  </si>
  <si>
    <t>L123456789</t>
    <phoneticPr fontId="2" type="noConversion"/>
  </si>
  <si>
    <t>長照中低收</t>
    <phoneticPr fontId="2" type="noConversion"/>
  </si>
  <si>
    <t>長照低收</t>
    <phoneticPr fontId="2" type="noConversion"/>
  </si>
  <si>
    <t xml:space="preserve">109年9月至12月    </t>
    <phoneticPr fontId="2" type="noConversion"/>
  </si>
  <si>
    <t>BA07</t>
    <phoneticPr fontId="2" type="noConversion"/>
  </si>
  <si>
    <t>BA15</t>
    <phoneticPr fontId="2" type="noConversion"/>
  </si>
  <si>
    <t>異動前</t>
    <phoneticPr fontId="2" type="noConversion"/>
  </si>
  <si>
    <t>異動後</t>
    <phoneticPr fontId="2" type="noConversion"/>
  </si>
  <si>
    <t xml:space="preserve">
</t>
    <phoneticPr fontId="2" type="noConversion"/>
  </si>
  <si>
    <t xml:space="preserve">109年1月至12月    </t>
    <phoneticPr fontId="2" type="noConversion"/>
  </si>
  <si>
    <t>長照中心
照顧專員</t>
    <phoneticPr fontId="2" type="noConversion"/>
  </si>
  <si>
    <t>長照中心
照專督導</t>
    <phoneticPr fontId="2" type="noConversion"/>
  </si>
  <si>
    <r>
      <t xml:space="preserve">臺中市政府衛生局長照個案福利身分別異動明細表 </t>
    </r>
    <r>
      <rPr>
        <sz val="20"/>
        <color rgb="FFFF0000"/>
        <rFont val="標楷體"/>
        <family val="4"/>
        <charset val="136"/>
      </rPr>
      <t>(範例)</t>
    </r>
    <phoneticPr fontId="2" type="noConversion"/>
  </si>
  <si>
    <r>
      <t xml:space="preserve">申報費用
</t>
    </r>
    <r>
      <rPr>
        <sz val="8"/>
        <color rgb="FFFF0000"/>
        <rFont val="標楷體"/>
        <family val="4"/>
        <charset val="136"/>
      </rPr>
      <t>(無條件進位)</t>
    </r>
    <phoneticPr fontId="2" type="noConversion"/>
  </si>
  <si>
    <t>備註</t>
    <phoneticPr fontId="2" type="noConversion"/>
  </si>
  <si>
    <t xml:space="preserve">  (一)補報核銷：個案退費證明(影本)及個案福利身分證明或核定公文(影本)。</t>
    <phoneticPr fontId="2" type="noConversion"/>
  </si>
  <si>
    <t xml:space="preserve">  (二)溢領核銷：個案福利身分證明或核定公文(影本)。
</t>
    <phoneticPr fontId="2" type="noConversion"/>
  </si>
  <si>
    <t>一、特約單位提報長照個案福利身分別異動時，請檢附以下附件：</t>
    <phoneticPr fontId="2" type="noConversion"/>
  </si>
  <si>
    <t>二、上述服務代碼異動說明，欄位不敷使用時，請自行增列。</t>
    <phoneticPr fontId="2" type="noConversion"/>
  </si>
  <si>
    <r>
      <t xml:space="preserve">長照服務
特約單位
</t>
    </r>
    <r>
      <rPr>
        <sz val="10"/>
        <color rgb="FFFF0000"/>
        <rFont val="標楷體"/>
        <family val="4"/>
        <charset val="136"/>
      </rPr>
      <t>(單位及負責人用印)</t>
    </r>
    <phoneticPr fontId="2" type="noConversion"/>
  </si>
  <si>
    <r>
      <t xml:space="preserve">長照服務
特約單位
</t>
    </r>
    <r>
      <rPr>
        <sz val="10"/>
        <color rgb="FFFF0000"/>
        <rFont val="標楷體"/>
        <family val="4"/>
        <charset val="136"/>
      </rPr>
      <t>(提報人用印)</t>
    </r>
    <phoneticPr fontId="2" type="noConversion"/>
  </si>
  <si>
    <t>福利
期間</t>
    <phoneticPr fontId="2" type="noConversion"/>
  </si>
  <si>
    <t>福利
身分別</t>
    <phoneticPr fontId="2" type="noConversion"/>
  </si>
  <si>
    <r>
      <t xml:space="preserve">異動類別
</t>
    </r>
    <r>
      <rPr>
        <sz val="8"/>
        <color rgb="FFFF0000"/>
        <rFont val="標楷體"/>
        <family val="4"/>
        <charset val="136"/>
      </rPr>
      <t>(請使用下拉式選單:
補報核銷/溢領核銷)</t>
    </r>
    <phoneticPr fontId="2" type="noConversion"/>
  </si>
  <si>
    <t>109/11/09版</t>
    <phoneticPr fontId="2" type="noConversion"/>
  </si>
  <si>
    <t>臺中市政府衛生局長照個案福利身分別異動明細表</t>
    <phoneticPr fontId="2" type="noConversion"/>
  </si>
  <si>
    <t xml:space="preserve"> 年   月至   月   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</si>
</sst>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76" formatCode="#,##0_);[Red]\(#,##0\)"/>
    <numFmt numFmtId="177" formatCode="#,##0.00_);[Red]\(#,##0.00\)"/>
    <numFmt numFmtId="178" formatCode="#,##0_ ;[Red]\-#,##0\ "/>
    <numFmt numFmtId="179" formatCode="[$-404]e&quot;年&quot;m&quot;月&quot;d&quot;日&quot;;@"/>
    <numFmt numFmtId="180" formatCode="[$-404]e/m/d;@"/>
  </numFmts>
  <fonts count="9" x14ac:knownFonts="1">
    <font>
      <sz val="11"/>
      <color indexed="8"/>
      <name val="新細明體"/>
      <family val="2"/>
      <scheme val="minor"/>
    </font>
    <font>
      <sz val="11"/>
      <color indexed="8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4"/>
      <color indexed="8"/>
      <name val="標楷體"/>
      <family val="4"/>
      <charset val="136"/>
    </font>
    <font>
      <sz val="20"/>
      <color indexed="8"/>
      <name val="標楷體"/>
      <family val="4"/>
      <charset val="136"/>
    </font>
    <font>
      <sz val="8"/>
      <color indexed="8"/>
      <name val="標楷體"/>
      <family val="4"/>
      <charset val="136"/>
    </font>
    <font>
      <sz val="8"/>
      <color rgb="FFFF0000"/>
      <name val="標楷體"/>
      <family val="4"/>
      <charset val="136"/>
    </font>
    <font>
      <sz val="10"/>
      <color rgb="FFFF0000"/>
      <name val="標楷體"/>
      <family val="4"/>
      <charset val="136"/>
    </font>
    <font>
      <sz val="20"/>
      <color rgb="FFFF0000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3" fillId="0" borderId="0" xfId="0" applyFont="1" applyProtection="1">
      <alignment vertical="center"/>
      <protection locked="0"/>
    </xf>
    <xf numFmtId="0" fontId="3" fillId="0" borderId="8" xfId="0" applyFont="1" applyBorder="1" applyAlignment="1" applyProtection="1">
      <alignment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6" xfId="0" applyFont="1" applyBorder="1" applyAlignment="1" applyProtection="1">
      <alignment vertical="center" wrapText="1"/>
      <protection locked="0"/>
    </xf>
    <xf numFmtId="0" fontId="3" fillId="0" borderId="19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6" xfId="0" applyFont="1" applyFill="1" applyBorder="1" applyAlignment="1" applyProtection="1">
      <alignment horizontal="center" vertical="center" wrapText="1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178" fontId="3" fillId="3" borderId="34" xfId="0" applyNumberFormat="1" applyFont="1" applyFill="1" applyBorder="1" applyProtection="1">
      <alignment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180" fontId="3" fillId="0" borderId="28" xfId="0" applyNumberFormat="1" applyFont="1" applyBorder="1" applyAlignment="1" applyProtection="1">
      <alignment horizontal="center" vertical="center" wrapText="1"/>
      <protection locked="0"/>
    </xf>
    <xf numFmtId="180" fontId="3" fillId="0" borderId="14" xfId="0" applyNumberFormat="1" applyFont="1" applyBorder="1" applyAlignment="1" applyProtection="1">
      <alignment horizontal="center" vertical="center" wrapText="1"/>
      <protection locked="0"/>
    </xf>
    <xf numFmtId="180" fontId="3" fillId="0" borderId="10" xfId="0" applyNumberFormat="1" applyFont="1" applyBorder="1" applyAlignment="1" applyProtection="1">
      <alignment horizontal="center" vertical="center" wrapText="1"/>
      <protection locked="0"/>
    </xf>
    <xf numFmtId="180" fontId="3" fillId="0" borderId="11" xfId="0" applyNumberFormat="1" applyFont="1" applyBorder="1" applyAlignment="1" applyProtection="1">
      <alignment horizontal="center" vertical="center" wrapText="1"/>
      <protection locked="0"/>
    </xf>
    <xf numFmtId="178" fontId="3" fillId="3" borderId="16" xfId="1" applyNumberFormat="1" applyFont="1" applyFill="1" applyBorder="1" applyAlignment="1" applyProtection="1">
      <alignment horizontal="right" vertical="center" wrapText="1"/>
    </xf>
    <xf numFmtId="178" fontId="3" fillId="3" borderId="21" xfId="1" applyNumberFormat="1" applyFont="1" applyFill="1" applyBorder="1" applyAlignment="1" applyProtection="1">
      <alignment horizontal="right" vertical="center" wrapText="1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3" fillId="0" borderId="20" xfId="0" applyFont="1" applyBorder="1" applyAlignment="1" applyProtection="1">
      <alignment horizontal="center" vertical="center" wrapText="1"/>
      <protection locked="0"/>
    </xf>
    <xf numFmtId="9" fontId="3" fillId="0" borderId="15" xfId="0" applyNumberFormat="1" applyFont="1" applyBorder="1" applyAlignment="1" applyProtection="1">
      <alignment horizontal="center" vertical="center" wrapText="1"/>
      <protection locked="0"/>
    </xf>
    <xf numFmtId="9" fontId="3" fillId="0" borderId="20" xfId="0" applyNumberFormat="1" applyFont="1" applyBorder="1" applyAlignment="1" applyProtection="1">
      <alignment horizontal="center" vertical="center" wrapText="1"/>
      <protection locked="0"/>
    </xf>
    <xf numFmtId="177" fontId="3" fillId="3" borderId="15" xfId="0" applyNumberFormat="1" applyFont="1" applyFill="1" applyBorder="1" applyAlignment="1" applyProtection="1">
      <alignment horizontal="center" vertical="center" wrapText="1"/>
      <protection locked="0"/>
    </xf>
    <xf numFmtId="177" fontId="3" fillId="3" borderId="20" xfId="0" applyNumberFormat="1" applyFont="1" applyFill="1" applyBorder="1" applyAlignment="1" applyProtection="1">
      <alignment horizontal="center" vertical="center" wrapText="1"/>
      <protection locked="0"/>
    </xf>
    <xf numFmtId="176" fontId="3" fillId="3" borderId="15" xfId="0" applyNumberFormat="1" applyFont="1" applyFill="1" applyBorder="1" applyAlignment="1" applyProtection="1">
      <alignment horizontal="center" vertical="center" wrapText="1"/>
    </xf>
    <xf numFmtId="176" fontId="3" fillId="3" borderId="20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179" fontId="3" fillId="0" borderId="7" xfId="0" applyNumberFormat="1" applyFont="1" applyBorder="1" applyAlignment="1" applyProtection="1">
      <alignment horizontal="center" vertical="center" wrapText="1"/>
      <protection locked="0"/>
    </xf>
    <xf numFmtId="179" fontId="3" fillId="0" borderId="8" xfId="0" applyNumberFormat="1" applyFont="1" applyBorder="1" applyAlignment="1" applyProtection="1">
      <alignment horizontal="center" vertical="center" wrapText="1"/>
      <protection locked="0"/>
    </xf>
    <xf numFmtId="179" fontId="3" fillId="0" borderId="9" xfId="0" applyNumberFormat="1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left" vertical="center" wrapText="1"/>
      <protection locked="0"/>
    </xf>
    <xf numFmtId="0" fontId="3" fillId="0" borderId="8" xfId="0" applyFont="1" applyBorder="1" applyAlignment="1" applyProtection="1">
      <alignment horizontal="left" vertical="center" wrapText="1"/>
      <protection locked="0"/>
    </xf>
    <xf numFmtId="0" fontId="3" fillId="0" borderId="9" xfId="0" applyFont="1" applyBorder="1" applyAlignment="1" applyProtection="1">
      <alignment horizontal="left" vertical="center" wrapText="1"/>
      <protection locked="0"/>
    </xf>
    <xf numFmtId="0" fontId="3" fillId="0" borderId="13" xfId="0" applyFont="1" applyBorder="1" applyAlignment="1" applyProtection="1">
      <alignment horizontal="center" vertical="center" wrapText="1"/>
      <protection locked="0"/>
    </xf>
    <xf numFmtId="0" fontId="3" fillId="0" borderId="14" xfId="0" applyFont="1" applyBorder="1" applyAlignment="1" applyProtection="1">
      <alignment horizontal="center" vertical="center" wrapText="1"/>
      <protection locked="0"/>
    </xf>
    <xf numFmtId="0" fontId="3" fillId="0" borderId="26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16" xfId="0" applyFont="1" applyBorder="1" applyAlignment="1" applyProtection="1">
      <alignment horizontal="center" vertical="center" wrapText="1"/>
      <protection locked="0"/>
    </xf>
    <xf numFmtId="0" fontId="3" fillId="0" borderId="22" xfId="0" applyFont="1" applyBorder="1" applyAlignment="1" applyProtection="1">
      <alignment horizontal="center" vertical="center" wrapText="1"/>
      <protection locked="0"/>
    </xf>
    <xf numFmtId="0" fontId="3" fillId="0" borderId="17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 applyProtection="1">
      <alignment horizontal="center" vertical="center" wrapText="1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178" fontId="3" fillId="3" borderId="24" xfId="1" applyNumberFormat="1" applyFont="1" applyFill="1" applyBorder="1" applyAlignment="1" applyProtection="1">
      <alignment horizontal="right" vertical="center" wrapText="1"/>
    </xf>
    <xf numFmtId="0" fontId="3" fillId="0" borderId="27" xfId="0" applyFont="1" applyBorder="1" applyAlignment="1" applyProtection="1">
      <alignment horizontal="center" vertical="center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9" fontId="3" fillId="0" borderId="12" xfId="0" applyNumberFormat="1" applyFont="1" applyBorder="1" applyAlignment="1" applyProtection="1">
      <alignment horizontal="center" vertical="center" wrapText="1"/>
      <protection locked="0"/>
    </xf>
    <xf numFmtId="177" fontId="3" fillId="3" borderId="12" xfId="0" applyNumberFormat="1" applyFont="1" applyFill="1" applyBorder="1" applyAlignment="1" applyProtection="1">
      <alignment horizontal="center" vertical="center" wrapText="1"/>
      <protection locked="0"/>
    </xf>
    <xf numFmtId="176" fontId="3" fillId="3" borderId="12" xfId="0" applyNumberFormat="1" applyFont="1" applyFill="1" applyBorder="1" applyAlignment="1" applyProtection="1">
      <alignment horizontal="center" vertical="center" wrapText="1"/>
    </xf>
    <xf numFmtId="0" fontId="3" fillId="0" borderId="25" xfId="0" applyFont="1" applyBorder="1" applyAlignment="1" applyProtection="1">
      <alignment horizontal="center" vertical="center" wrapText="1"/>
      <protection locked="0"/>
    </xf>
    <xf numFmtId="0" fontId="3" fillId="0" borderId="30" xfId="0" applyFont="1" applyBorder="1" applyAlignment="1" applyProtection="1">
      <alignment horizontal="center" vertical="center" wrapText="1"/>
      <protection locked="0"/>
    </xf>
    <xf numFmtId="178" fontId="3" fillId="3" borderId="29" xfId="1" applyNumberFormat="1" applyFont="1" applyFill="1" applyBorder="1" applyAlignment="1" applyProtection="1">
      <alignment horizontal="right" vertical="center" wrapText="1"/>
    </xf>
    <xf numFmtId="178" fontId="3" fillId="3" borderId="31" xfId="1" applyNumberFormat="1" applyFont="1" applyFill="1" applyBorder="1" applyAlignment="1" applyProtection="1">
      <alignment horizontal="right" vertical="center" wrapText="1"/>
    </xf>
    <xf numFmtId="176" fontId="3" fillId="3" borderId="25" xfId="0" applyNumberFormat="1" applyFont="1" applyFill="1" applyBorder="1" applyAlignment="1" applyProtection="1">
      <alignment horizontal="center" vertical="center" wrapText="1"/>
    </xf>
    <xf numFmtId="176" fontId="3" fillId="3" borderId="30" xfId="0" applyNumberFormat="1" applyFont="1" applyFill="1" applyBorder="1" applyAlignment="1" applyProtection="1">
      <alignment horizontal="center" vertical="center" wrapText="1"/>
    </xf>
    <xf numFmtId="177" fontId="3" fillId="3" borderId="25" xfId="0" applyNumberFormat="1" applyFont="1" applyFill="1" applyBorder="1" applyAlignment="1" applyProtection="1">
      <alignment horizontal="center" vertical="center" wrapText="1"/>
      <protection locked="0"/>
    </xf>
    <xf numFmtId="177" fontId="3" fillId="3" borderId="30" xfId="0" applyNumberFormat="1" applyFont="1" applyFill="1" applyBorder="1" applyAlignment="1" applyProtection="1">
      <alignment horizontal="center" vertical="center" wrapText="1"/>
      <protection locked="0"/>
    </xf>
    <xf numFmtId="9" fontId="3" fillId="0" borderId="25" xfId="0" applyNumberFormat="1" applyFont="1" applyBorder="1" applyAlignment="1" applyProtection="1">
      <alignment horizontal="center" vertical="center" wrapText="1"/>
      <protection locked="0"/>
    </xf>
    <xf numFmtId="9" fontId="3" fillId="0" borderId="30" xfId="0" applyNumberFormat="1" applyFont="1" applyBorder="1" applyAlignment="1" applyProtection="1">
      <alignment horizontal="center" vertical="center" wrapText="1"/>
      <protection locked="0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</xdr:colOff>
      <xdr:row>7</xdr:row>
      <xdr:rowOff>0</xdr:rowOff>
    </xdr:from>
    <xdr:to>
      <xdr:col>7</xdr:col>
      <xdr:colOff>912813</xdr:colOff>
      <xdr:row>29</xdr:row>
      <xdr:rowOff>254000</xdr:rowOff>
    </xdr:to>
    <xdr:sp macro="" textlink="">
      <xdr:nvSpPr>
        <xdr:cNvPr id="2" name="矩形 1"/>
        <xdr:cNvSpPr/>
      </xdr:nvSpPr>
      <xdr:spPr>
        <a:xfrm>
          <a:off x="4295776" y="3219450"/>
          <a:ext cx="912812" cy="6492875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TW" altLang="en-US" sz="1100"/>
        </a:p>
      </xdr:txBody>
    </xdr:sp>
    <xdr:clientData/>
  </xdr:twoCellAnchor>
  <xdr:twoCellAnchor>
    <xdr:from>
      <xdr:col>10</xdr:col>
      <xdr:colOff>28575</xdr:colOff>
      <xdr:row>7</xdr:row>
      <xdr:rowOff>23812</xdr:rowOff>
    </xdr:from>
    <xdr:to>
      <xdr:col>11</xdr:col>
      <xdr:colOff>0</xdr:colOff>
      <xdr:row>30</xdr:row>
      <xdr:rowOff>0</xdr:rowOff>
    </xdr:to>
    <xdr:sp macro="" textlink="">
      <xdr:nvSpPr>
        <xdr:cNvPr id="3" name="矩形 2"/>
        <xdr:cNvSpPr/>
      </xdr:nvSpPr>
      <xdr:spPr>
        <a:xfrm>
          <a:off x="6076950" y="3243262"/>
          <a:ext cx="895350" cy="6491288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TW" altLang="en-US" sz="1100"/>
        </a:p>
      </xdr:txBody>
    </xdr:sp>
    <xdr:clientData/>
  </xdr:twoCellAnchor>
  <xdr:twoCellAnchor>
    <xdr:from>
      <xdr:col>11</xdr:col>
      <xdr:colOff>619124</xdr:colOff>
      <xdr:row>6</xdr:row>
      <xdr:rowOff>7936</xdr:rowOff>
    </xdr:from>
    <xdr:to>
      <xdr:col>13</xdr:col>
      <xdr:colOff>19049</xdr:colOff>
      <xdr:row>31</xdr:row>
      <xdr:rowOff>9525</xdr:rowOff>
    </xdr:to>
    <xdr:sp macro="" textlink="">
      <xdr:nvSpPr>
        <xdr:cNvPr id="4" name="矩形 3"/>
        <xdr:cNvSpPr/>
      </xdr:nvSpPr>
      <xdr:spPr>
        <a:xfrm>
          <a:off x="7591424" y="2941636"/>
          <a:ext cx="1209675" cy="7192964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TW" altLang="en-US" sz="1100"/>
        </a:p>
      </xdr:txBody>
    </xdr:sp>
    <xdr:clientData/>
  </xdr:twoCellAnchor>
  <xdr:twoCellAnchor>
    <xdr:from>
      <xdr:col>2</xdr:col>
      <xdr:colOff>619125</xdr:colOff>
      <xdr:row>12</xdr:row>
      <xdr:rowOff>209549</xdr:rowOff>
    </xdr:from>
    <xdr:to>
      <xdr:col>5</xdr:col>
      <xdr:colOff>611187</xdr:colOff>
      <xdr:row>16</xdr:row>
      <xdr:rowOff>228600</xdr:rowOff>
    </xdr:to>
    <xdr:sp macro="" textlink="">
      <xdr:nvSpPr>
        <xdr:cNvPr id="5" name="圓角矩形圖說文字 4"/>
        <xdr:cNvSpPr/>
      </xdr:nvSpPr>
      <xdr:spPr>
        <a:xfrm>
          <a:off x="1489075" y="5029199"/>
          <a:ext cx="2417762" cy="1136651"/>
        </a:xfrm>
        <a:prstGeom prst="wedgeRoundRectCallout">
          <a:avLst>
            <a:gd name="adj1" fmla="val 56518"/>
            <a:gd name="adj2" fmla="val -22226"/>
            <a:gd name="adj3" fmla="val 16667"/>
          </a:avLst>
        </a:prstGeom>
        <a:solidFill>
          <a:schemeClr val="accent2">
            <a:lumMod val="20000"/>
            <a:lumOff val="80000"/>
          </a:schemeClr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endParaRPr lang="en-US" altLang="zh-TW" sz="600">
            <a:solidFill>
              <a:sysClr val="windowText" lastClr="000000"/>
            </a:solidFill>
            <a:latin typeface="標楷體" panose="03000509000000000000" pitchFamily="65" charset="-120"/>
            <a:ea typeface="標楷體" panose="03000509000000000000" pitchFamily="65" charset="-120"/>
          </a:endParaRPr>
        </a:p>
        <a:p>
          <a:pPr algn="ctr"/>
          <a:r>
            <a:rPr lang="zh-TW" altLang="en-US" sz="2000">
              <a:solidFill>
                <a:sysClr val="windowText" lastClr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紅色框內儲存格</a:t>
          </a:r>
          <a:endParaRPr lang="en-US" altLang="zh-TW" sz="2000">
            <a:solidFill>
              <a:sysClr val="windowText" lastClr="000000"/>
            </a:solidFill>
            <a:latin typeface="標楷體" panose="03000509000000000000" pitchFamily="65" charset="-120"/>
            <a:ea typeface="標楷體" panose="03000509000000000000" pitchFamily="65" charset="-120"/>
          </a:endParaRPr>
        </a:p>
        <a:p>
          <a:pPr algn="ctr"/>
          <a:r>
            <a:rPr lang="zh-TW" altLang="en-US" sz="2000">
              <a:solidFill>
                <a:sysClr val="windowText" lastClr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為公式計算數值</a:t>
          </a:r>
        </a:p>
      </xdr:txBody>
    </xdr:sp>
    <xdr:clientData/>
  </xdr:twoCellAnchor>
  <xdr:twoCellAnchor>
    <xdr:from>
      <xdr:col>8</xdr:col>
      <xdr:colOff>654050</xdr:colOff>
      <xdr:row>2</xdr:row>
      <xdr:rowOff>68262</xdr:rowOff>
    </xdr:from>
    <xdr:to>
      <xdr:col>12</xdr:col>
      <xdr:colOff>1076324</xdr:colOff>
      <xdr:row>2</xdr:row>
      <xdr:rowOff>539750</xdr:rowOff>
    </xdr:to>
    <xdr:sp macro="" textlink="">
      <xdr:nvSpPr>
        <xdr:cNvPr id="6" name="圓角矩形圖說文字 5"/>
        <xdr:cNvSpPr/>
      </xdr:nvSpPr>
      <xdr:spPr>
        <a:xfrm>
          <a:off x="5619750" y="1071562"/>
          <a:ext cx="2689224" cy="471488"/>
        </a:xfrm>
        <a:prstGeom prst="wedgeRoundRectCallout">
          <a:avLst>
            <a:gd name="adj1" fmla="val 34636"/>
            <a:gd name="adj2" fmla="val -98330"/>
            <a:gd name="adj3" fmla="val 16667"/>
          </a:avLst>
        </a:prstGeom>
        <a:solidFill>
          <a:schemeClr val="accent2">
            <a:lumMod val="20000"/>
            <a:lumOff val="80000"/>
          </a:schemeClr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TW" altLang="en-US" sz="2000">
              <a:solidFill>
                <a:sysClr val="windowText" lastClr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使用下拉式選單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70"/>
  <sheetViews>
    <sheetView tabSelected="1" zoomScaleNormal="100" workbookViewId="0">
      <selection activeCell="A2" sqref="A2:C2"/>
    </sheetView>
  </sheetViews>
  <sheetFormatPr defaultColWidth="8.85546875" defaultRowHeight="19.5" x14ac:dyDescent="0.25"/>
  <cols>
    <col min="1" max="1" width="8.85546875" style="1" customWidth="1"/>
    <col min="2" max="2" width="3.140625" style="1" customWidth="1"/>
    <col min="3" max="3" width="12.140625" style="1" customWidth="1"/>
    <col min="4" max="4" width="14.28515625" style="1" customWidth="1"/>
    <col min="5" max="5" width="11.140625" style="1" customWidth="1"/>
    <col min="6" max="6" width="13.140625" style="1" customWidth="1"/>
    <col min="7" max="7" width="15.85546875" style="1" hidden="1" customWidth="1"/>
    <col min="8" max="8" width="13.85546875" style="1" customWidth="1"/>
    <col min="9" max="9" width="12.42578125" style="1" customWidth="1"/>
    <col min="10" max="10" width="15.85546875" style="1" hidden="1" customWidth="1"/>
    <col min="11" max="11" width="13.85546875" style="1" customWidth="1"/>
    <col min="12" max="12" width="9.42578125" style="1" customWidth="1"/>
    <col min="13" max="13" width="17.7109375" style="1" customWidth="1"/>
    <col min="14" max="16384" width="8.85546875" style="1"/>
  </cols>
  <sheetData>
    <row r="1" spans="1:14" ht="35.1" customHeight="1" x14ac:dyDescent="0.25">
      <c r="A1" s="35" t="s">
        <v>36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2" spans="1:14" ht="44.1" customHeight="1" x14ac:dyDescent="0.25">
      <c r="A2" s="33" t="s">
        <v>10</v>
      </c>
      <c r="B2" s="33"/>
      <c r="C2" s="33"/>
      <c r="D2" s="36">
        <v>44141</v>
      </c>
      <c r="E2" s="37"/>
      <c r="F2" s="37"/>
      <c r="G2" s="38"/>
      <c r="H2" s="39" t="s">
        <v>47</v>
      </c>
      <c r="I2" s="40"/>
      <c r="J2" s="2"/>
      <c r="K2" s="39" t="s">
        <v>11</v>
      </c>
      <c r="L2" s="41"/>
      <c r="M2" s="40"/>
    </row>
    <row r="3" spans="1:14" ht="44.1" customHeight="1" x14ac:dyDescent="0.25">
      <c r="A3" s="33" t="s">
        <v>17</v>
      </c>
      <c r="B3" s="33"/>
      <c r="C3" s="33"/>
      <c r="D3" s="42" t="s">
        <v>22</v>
      </c>
      <c r="E3" s="43"/>
      <c r="F3" s="43"/>
      <c r="G3" s="43"/>
      <c r="H3" s="43"/>
      <c r="I3" s="43"/>
      <c r="J3" s="43"/>
      <c r="K3" s="43"/>
      <c r="L3" s="43"/>
      <c r="M3" s="44"/>
    </row>
    <row r="4" spans="1:14" ht="44.1" customHeight="1" x14ac:dyDescent="0.25">
      <c r="A4" s="33" t="s">
        <v>0</v>
      </c>
      <c r="B4" s="33"/>
      <c r="C4" s="33"/>
      <c r="D4" s="39" t="s">
        <v>23</v>
      </c>
      <c r="E4" s="41"/>
      <c r="F4" s="41"/>
      <c r="G4" s="40"/>
      <c r="H4" s="33" t="s">
        <v>1</v>
      </c>
      <c r="I4" s="33"/>
      <c r="J4" s="39" t="s">
        <v>24</v>
      </c>
      <c r="K4" s="41"/>
      <c r="L4" s="41"/>
      <c r="M4" s="40"/>
    </row>
    <row r="5" spans="1:14" ht="27" customHeight="1" x14ac:dyDescent="0.25">
      <c r="A5" s="33" t="s">
        <v>45</v>
      </c>
      <c r="B5" s="33"/>
      <c r="C5" s="14" t="s">
        <v>30</v>
      </c>
      <c r="D5" s="33" t="s">
        <v>33</v>
      </c>
      <c r="E5" s="33"/>
      <c r="F5" s="33"/>
      <c r="G5" s="4"/>
      <c r="H5" s="33" t="s">
        <v>46</v>
      </c>
      <c r="I5" s="14" t="s">
        <v>30</v>
      </c>
      <c r="J5" s="39" t="s">
        <v>25</v>
      </c>
      <c r="K5" s="41"/>
      <c r="L5" s="41"/>
      <c r="M5" s="40"/>
      <c r="N5" s="3" t="s">
        <v>32</v>
      </c>
    </row>
    <row r="6" spans="1:14" ht="27" customHeight="1" thickBot="1" x14ac:dyDescent="0.3">
      <c r="A6" s="34"/>
      <c r="B6" s="34"/>
      <c r="C6" s="15" t="s">
        <v>31</v>
      </c>
      <c r="D6" s="34" t="s">
        <v>27</v>
      </c>
      <c r="E6" s="34"/>
      <c r="F6" s="34"/>
      <c r="G6" s="5"/>
      <c r="H6" s="34"/>
      <c r="I6" s="15" t="s">
        <v>31</v>
      </c>
      <c r="J6" s="49" t="s">
        <v>26</v>
      </c>
      <c r="K6" s="50"/>
      <c r="L6" s="50"/>
      <c r="M6" s="48"/>
    </row>
    <row r="7" spans="1:14" ht="22.5" customHeight="1" x14ac:dyDescent="0.25">
      <c r="A7" s="45" t="s">
        <v>2</v>
      </c>
      <c r="B7" s="46"/>
      <c r="C7" s="25"/>
      <c r="D7" s="25" t="s">
        <v>14</v>
      </c>
      <c r="E7" s="25" t="s">
        <v>9</v>
      </c>
      <c r="F7" s="25" t="s">
        <v>5</v>
      </c>
      <c r="G7" s="25"/>
      <c r="H7" s="25"/>
      <c r="I7" s="25" t="s">
        <v>7</v>
      </c>
      <c r="J7" s="25"/>
      <c r="K7" s="25"/>
      <c r="L7" s="25" t="s">
        <v>15</v>
      </c>
      <c r="M7" s="51" t="s">
        <v>12</v>
      </c>
    </row>
    <row r="8" spans="1:14" ht="35.1" customHeight="1" thickBot="1" x14ac:dyDescent="0.3">
      <c r="A8" s="47"/>
      <c r="B8" s="48"/>
      <c r="C8" s="34"/>
      <c r="D8" s="34"/>
      <c r="E8" s="34"/>
      <c r="F8" s="15" t="s">
        <v>6</v>
      </c>
      <c r="G8" s="15" t="s">
        <v>8</v>
      </c>
      <c r="H8" s="9" t="s">
        <v>37</v>
      </c>
      <c r="I8" s="9" t="s">
        <v>6</v>
      </c>
      <c r="J8" s="9" t="s">
        <v>8</v>
      </c>
      <c r="K8" s="9" t="s">
        <v>37</v>
      </c>
      <c r="L8" s="34"/>
      <c r="M8" s="52"/>
    </row>
    <row r="9" spans="1:14" ht="18.95" customHeight="1" x14ac:dyDescent="0.25">
      <c r="A9" s="10" t="s">
        <v>3</v>
      </c>
      <c r="B9" s="19">
        <v>44075</v>
      </c>
      <c r="C9" s="20"/>
      <c r="D9" s="25" t="s">
        <v>28</v>
      </c>
      <c r="E9" s="25">
        <v>325</v>
      </c>
      <c r="F9" s="27">
        <v>0.84</v>
      </c>
      <c r="G9" s="29">
        <f>E9*F9</f>
        <v>273</v>
      </c>
      <c r="H9" s="31">
        <f>ROUNDUP(G9, 0)</f>
        <v>273</v>
      </c>
      <c r="I9" s="27">
        <v>1</v>
      </c>
      <c r="J9" s="29">
        <f>E9*I9</f>
        <v>325</v>
      </c>
      <c r="K9" s="31">
        <f>ROUNDUP(J9, 0)</f>
        <v>325</v>
      </c>
      <c r="L9" s="25">
        <v>23</v>
      </c>
      <c r="M9" s="23">
        <f>K9*L9-H9*L9</f>
        <v>1196</v>
      </c>
    </row>
    <row r="10" spans="1:14" ht="18.95" customHeight="1" thickBot="1" x14ac:dyDescent="0.3">
      <c r="A10" s="6" t="s">
        <v>4</v>
      </c>
      <c r="B10" s="21">
        <v>44104</v>
      </c>
      <c r="C10" s="22"/>
      <c r="D10" s="26"/>
      <c r="E10" s="26"/>
      <c r="F10" s="28"/>
      <c r="G10" s="30"/>
      <c r="H10" s="32"/>
      <c r="I10" s="28"/>
      <c r="J10" s="30"/>
      <c r="K10" s="32"/>
      <c r="L10" s="26"/>
      <c r="M10" s="24"/>
    </row>
    <row r="11" spans="1:14" ht="18.95" customHeight="1" x14ac:dyDescent="0.25">
      <c r="A11" s="10" t="s">
        <v>3</v>
      </c>
      <c r="B11" s="19">
        <v>44075</v>
      </c>
      <c r="C11" s="20"/>
      <c r="D11" s="25" t="s">
        <v>29</v>
      </c>
      <c r="E11" s="25">
        <v>195</v>
      </c>
      <c r="F11" s="27">
        <v>0.84</v>
      </c>
      <c r="G11" s="29">
        <f>E11*F11</f>
        <v>163.79999999999998</v>
      </c>
      <c r="H11" s="31">
        <f>ROUNDUP(G11, 0)</f>
        <v>164</v>
      </c>
      <c r="I11" s="27">
        <v>1</v>
      </c>
      <c r="J11" s="29">
        <f>E11*I11</f>
        <v>195</v>
      </c>
      <c r="K11" s="31">
        <f>ROUNDUP(J11, 0)</f>
        <v>195</v>
      </c>
      <c r="L11" s="25">
        <v>23</v>
      </c>
      <c r="M11" s="23">
        <f>K11*L11-H11*L11</f>
        <v>713</v>
      </c>
    </row>
    <row r="12" spans="1:14" ht="18.95" customHeight="1" thickBot="1" x14ac:dyDescent="0.3">
      <c r="A12" s="6" t="s">
        <v>4</v>
      </c>
      <c r="B12" s="21">
        <v>44104</v>
      </c>
      <c r="C12" s="22"/>
      <c r="D12" s="26"/>
      <c r="E12" s="26"/>
      <c r="F12" s="28"/>
      <c r="G12" s="30"/>
      <c r="H12" s="32"/>
      <c r="I12" s="28"/>
      <c r="J12" s="30"/>
      <c r="K12" s="32"/>
      <c r="L12" s="26"/>
      <c r="M12" s="24"/>
    </row>
    <row r="13" spans="1:14" ht="18.95" customHeight="1" x14ac:dyDescent="0.25">
      <c r="A13" s="10" t="s">
        <v>3</v>
      </c>
      <c r="B13" s="19"/>
      <c r="C13" s="20"/>
      <c r="D13" s="25"/>
      <c r="E13" s="25"/>
      <c r="F13" s="27"/>
      <c r="G13" s="29">
        <f>E13*F13</f>
        <v>0</v>
      </c>
      <c r="H13" s="31">
        <f>ROUNDUP(G13, 0)</f>
        <v>0</v>
      </c>
      <c r="I13" s="27"/>
      <c r="J13" s="29">
        <f>E13*I13</f>
        <v>0</v>
      </c>
      <c r="K13" s="31">
        <f>ROUNDUP(J13, 0)</f>
        <v>0</v>
      </c>
      <c r="L13" s="25"/>
      <c r="M13" s="23">
        <f>K13*L13-H13*L13</f>
        <v>0</v>
      </c>
    </row>
    <row r="14" spans="1:14" ht="18.95" customHeight="1" thickBot="1" x14ac:dyDescent="0.3">
      <c r="A14" s="6" t="s">
        <v>4</v>
      </c>
      <c r="B14" s="21"/>
      <c r="C14" s="22"/>
      <c r="D14" s="26"/>
      <c r="E14" s="26"/>
      <c r="F14" s="28"/>
      <c r="G14" s="30"/>
      <c r="H14" s="32"/>
      <c r="I14" s="28"/>
      <c r="J14" s="30"/>
      <c r="K14" s="32"/>
      <c r="L14" s="26"/>
      <c r="M14" s="24"/>
    </row>
    <row r="15" spans="1:14" ht="18.95" customHeight="1" x14ac:dyDescent="0.25">
      <c r="A15" s="10" t="s">
        <v>3</v>
      </c>
      <c r="B15" s="19"/>
      <c r="C15" s="20"/>
      <c r="D15" s="25"/>
      <c r="E15" s="25"/>
      <c r="F15" s="27"/>
      <c r="G15" s="29">
        <f>E15*F15</f>
        <v>0</v>
      </c>
      <c r="H15" s="31">
        <f>ROUNDUP(G15, 0)</f>
        <v>0</v>
      </c>
      <c r="I15" s="27"/>
      <c r="J15" s="29">
        <f>E15*I15</f>
        <v>0</v>
      </c>
      <c r="K15" s="31">
        <f>ROUNDUP(J15, 0)</f>
        <v>0</v>
      </c>
      <c r="L15" s="25"/>
      <c r="M15" s="23">
        <f>K15*L15-H15*L15</f>
        <v>0</v>
      </c>
    </row>
    <row r="16" spans="1:14" ht="18.95" customHeight="1" thickBot="1" x14ac:dyDescent="0.3">
      <c r="A16" s="6" t="s">
        <v>4</v>
      </c>
      <c r="B16" s="21"/>
      <c r="C16" s="22"/>
      <c r="D16" s="26"/>
      <c r="E16" s="26"/>
      <c r="F16" s="28"/>
      <c r="G16" s="30"/>
      <c r="H16" s="32"/>
      <c r="I16" s="28"/>
      <c r="J16" s="30"/>
      <c r="K16" s="32"/>
      <c r="L16" s="26"/>
      <c r="M16" s="24"/>
    </row>
    <row r="17" spans="1:13" ht="18.95" customHeight="1" x14ac:dyDescent="0.25">
      <c r="A17" s="10" t="s">
        <v>3</v>
      </c>
      <c r="B17" s="19"/>
      <c r="C17" s="20"/>
      <c r="D17" s="25"/>
      <c r="E17" s="25"/>
      <c r="F17" s="27"/>
      <c r="G17" s="29">
        <f>E17*F17</f>
        <v>0</v>
      </c>
      <c r="H17" s="31">
        <f>ROUNDUP(G17, 0)</f>
        <v>0</v>
      </c>
      <c r="I17" s="27"/>
      <c r="J17" s="29">
        <f>E17*I17</f>
        <v>0</v>
      </c>
      <c r="K17" s="31">
        <f>ROUNDUP(J17, 0)</f>
        <v>0</v>
      </c>
      <c r="L17" s="25"/>
      <c r="M17" s="23">
        <f>K17*L17-H17*L17</f>
        <v>0</v>
      </c>
    </row>
    <row r="18" spans="1:13" ht="18.95" customHeight="1" thickBot="1" x14ac:dyDescent="0.3">
      <c r="A18" s="6" t="s">
        <v>4</v>
      </c>
      <c r="B18" s="21"/>
      <c r="C18" s="22"/>
      <c r="D18" s="26"/>
      <c r="E18" s="26"/>
      <c r="F18" s="28"/>
      <c r="G18" s="30"/>
      <c r="H18" s="32"/>
      <c r="I18" s="28"/>
      <c r="J18" s="30"/>
      <c r="K18" s="32"/>
      <c r="L18" s="26"/>
      <c r="M18" s="24"/>
    </row>
    <row r="19" spans="1:13" ht="18.95" customHeight="1" x14ac:dyDescent="0.25">
      <c r="A19" s="10" t="s">
        <v>3</v>
      </c>
      <c r="B19" s="19"/>
      <c r="C19" s="20"/>
      <c r="D19" s="25"/>
      <c r="E19" s="25"/>
      <c r="F19" s="27"/>
      <c r="G19" s="29">
        <f>E19*F19</f>
        <v>0</v>
      </c>
      <c r="H19" s="31">
        <f>ROUNDUP(G19, 0)</f>
        <v>0</v>
      </c>
      <c r="I19" s="27"/>
      <c r="J19" s="29">
        <f>E19*I19</f>
        <v>0</v>
      </c>
      <c r="K19" s="31">
        <f>ROUNDUP(J19, 0)</f>
        <v>0</v>
      </c>
      <c r="L19" s="25"/>
      <c r="M19" s="23">
        <f>K19*L19-H19*L19</f>
        <v>0</v>
      </c>
    </row>
    <row r="20" spans="1:13" ht="18.95" customHeight="1" thickBot="1" x14ac:dyDescent="0.3">
      <c r="A20" s="6" t="s">
        <v>4</v>
      </c>
      <c r="B20" s="21"/>
      <c r="C20" s="22"/>
      <c r="D20" s="26"/>
      <c r="E20" s="26"/>
      <c r="F20" s="28"/>
      <c r="G20" s="30"/>
      <c r="H20" s="32"/>
      <c r="I20" s="28"/>
      <c r="J20" s="30"/>
      <c r="K20" s="32"/>
      <c r="L20" s="26"/>
      <c r="M20" s="24"/>
    </row>
    <row r="21" spans="1:13" ht="18.95" customHeight="1" x14ac:dyDescent="0.25">
      <c r="A21" s="10" t="s">
        <v>3</v>
      </c>
      <c r="B21" s="19"/>
      <c r="C21" s="20"/>
      <c r="D21" s="25"/>
      <c r="E21" s="25"/>
      <c r="F21" s="27"/>
      <c r="G21" s="29">
        <f>E21*F21</f>
        <v>0</v>
      </c>
      <c r="H21" s="31">
        <f>ROUNDUP(G21, 0)</f>
        <v>0</v>
      </c>
      <c r="I21" s="27"/>
      <c r="J21" s="29">
        <f>E21*I21</f>
        <v>0</v>
      </c>
      <c r="K21" s="31">
        <f>ROUNDUP(J21, 0)</f>
        <v>0</v>
      </c>
      <c r="L21" s="25"/>
      <c r="M21" s="23">
        <f>K21*L21-H21*L21</f>
        <v>0</v>
      </c>
    </row>
    <row r="22" spans="1:13" ht="18.95" customHeight="1" thickBot="1" x14ac:dyDescent="0.3">
      <c r="A22" s="6" t="s">
        <v>4</v>
      </c>
      <c r="B22" s="21"/>
      <c r="C22" s="22"/>
      <c r="D22" s="26"/>
      <c r="E22" s="26"/>
      <c r="F22" s="28"/>
      <c r="G22" s="30"/>
      <c r="H22" s="32"/>
      <c r="I22" s="28"/>
      <c r="J22" s="30"/>
      <c r="K22" s="32"/>
      <c r="L22" s="26"/>
      <c r="M22" s="24"/>
    </row>
    <row r="23" spans="1:13" ht="18.95" customHeight="1" x14ac:dyDescent="0.25">
      <c r="A23" s="10" t="s">
        <v>3</v>
      </c>
      <c r="B23" s="19"/>
      <c r="C23" s="20"/>
      <c r="D23" s="25"/>
      <c r="E23" s="25"/>
      <c r="F23" s="27"/>
      <c r="G23" s="29">
        <f>E23*F23</f>
        <v>0</v>
      </c>
      <c r="H23" s="31">
        <f>ROUNDUP(G23, 0)</f>
        <v>0</v>
      </c>
      <c r="I23" s="27"/>
      <c r="J23" s="29">
        <f>E23*I23</f>
        <v>0</v>
      </c>
      <c r="K23" s="31">
        <f>ROUNDUP(J23, 0)</f>
        <v>0</v>
      </c>
      <c r="L23" s="25"/>
      <c r="M23" s="23">
        <f>K23*L23-H23*L23</f>
        <v>0</v>
      </c>
    </row>
    <row r="24" spans="1:13" ht="18.95" customHeight="1" thickBot="1" x14ac:dyDescent="0.3">
      <c r="A24" s="6" t="s">
        <v>4</v>
      </c>
      <c r="B24" s="21"/>
      <c r="C24" s="22"/>
      <c r="D24" s="26"/>
      <c r="E24" s="26"/>
      <c r="F24" s="28"/>
      <c r="G24" s="30"/>
      <c r="H24" s="32"/>
      <c r="I24" s="28"/>
      <c r="J24" s="30"/>
      <c r="K24" s="32"/>
      <c r="L24" s="26"/>
      <c r="M24" s="24"/>
    </row>
    <row r="25" spans="1:13" ht="18.95" customHeight="1" x14ac:dyDescent="0.25">
      <c r="A25" s="10" t="s">
        <v>3</v>
      </c>
      <c r="B25" s="19"/>
      <c r="C25" s="20"/>
      <c r="D25" s="25"/>
      <c r="E25" s="25"/>
      <c r="F25" s="27"/>
      <c r="G25" s="29">
        <f>E25*F25</f>
        <v>0</v>
      </c>
      <c r="H25" s="31">
        <f>ROUNDUP(G25, 0)</f>
        <v>0</v>
      </c>
      <c r="I25" s="27"/>
      <c r="J25" s="29">
        <f>E25*I25</f>
        <v>0</v>
      </c>
      <c r="K25" s="31">
        <f>ROUNDUP(J25, 0)</f>
        <v>0</v>
      </c>
      <c r="L25" s="25"/>
      <c r="M25" s="23">
        <f>K25*L25-H25*L25</f>
        <v>0</v>
      </c>
    </row>
    <row r="26" spans="1:13" ht="18.95" customHeight="1" thickBot="1" x14ac:dyDescent="0.3">
      <c r="A26" s="6" t="s">
        <v>4</v>
      </c>
      <c r="B26" s="21"/>
      <c r="C26" s="22"/>
      <c r="D26" s="26"/>
      <c r="E26" s="26"/>
      <c r="F26" s="28"/>
      <c r="G26" s="30"/>
      <c r="H26" s="32"/>
      <c r="I26" s="28"/>
      <c r="J26" s="30"/>
      <c r="K26" s="32"/>
      <c r="L26" s="26"/>
      <c r="M26" s="24"/>
    </row>
    <row r="27" spans="1:13" ht="18.95" customHeight="1" x14ac:dyDescent="0.25">
      <c r="A27" s="10" t="s">
        <v>3</v>
      </c>
      <c r="B27" s="19"/>
      <c r="C27" s="20"/>
      <c r="D27" s="69"/>
      <c r="E27" s="69"/>
      <c r="F27" s="77"/>
      <c r="G27" s="75">
        <f>E27*F27</f>
        <v>0</v>
      </c>
      <c r="H27" s="73">
        <f>ROUNDUP(G27, 0)</f>
        <v>0</v>
      </c>
      <c r="I27" s="77"/>
      <c r="J27" s="75">
        <f>E27*I27</f>
        <v>0</v>
      </c>
      <c r="K27" s="73">
        <f>ROUNDUP(J27, 0)</f>
        <v>0</v>
      </c>
      <c r="L27" s="69"/>
      <c r="M27" s="71">
        <f>K27*L27-H27*L27</f>
        <v>0</v>
      </c>
    </row>
    <row r="28" spans="1:13" ht="18.95" customHeight="1" thickBot="1" x14ac:dyDescent="0.3">
      <c r="A28" s="6" t="s">
        <v>4</v>
      </c>
      <c r="B28" s="21"/>
      <c r="C28" s="22"/>
      <c r="D28" s="70"/>
      <c r="E28" s="70"/>
      <c r="F28" s="78"/>
      <c r="G28" s="76"/>
      <c r="H28" s="74"/>
      <c r="I28" s="78"/>
      <c r="J28" s="76"/>
      <c r="K28" s="74"/>
      <c r="L28" s="70"/>
      <c r="M28" s="72"/>
    </row>
    <row r="29" spans="1:13" ht="18.95" customHeight="1" x14ac:dyDescent="0.25">
      <c r="A29" s="7" t="s">
        <v>3</v>
      </c>
      <c r="B29" s="19"/>
      <c r="C29" s="20"/>
      <c r="D29" s="65"/>
      <c r="E29" s="65"/>
      <c r="F29" s="66"/>
      <c r="G29" s="67">
        <f>E29*F29</f>
        <v>0</v>
      </c>
      <c r="H29" s="68">
        <f>ROUNDUP(G29, 0)</f>
        <v>0</v>
      </c>
      <c r="I29" s="66"/>
      <c r="J29" s="67">
        <f>E29*I29</f>
        <v>0</v>
      </c>
      <c r="K29" s="68">
        <f>ROUNDUP(J29, 0)</f>
        <v>0</v>
      </c>
      <c r="L29" s="65"/>
      <c r="M29" s="59">
        <f>K29*L29-H29*L29</f>
        <v>0</v>
      </c>
    </row>
    <row r="30" spans="1:13" ht="18.95" customHeight="1" thickBot="1" x14ac:dyDescent="0.3">
      <c r="A30" s="6" t="s">
        <v>4</v>
      </c>
      <c r="B30" s="21"/>
      <c r="C30" s="22"/>
      <c r="D30" s="26"/>
      <c r="E30" s="26"/>
      <c r="F30" s="28"/>
      <c r="G30" s="30"/>
      <c r="H30" s="32"/>
      <c r="I30" s="28"/>
      <c r="J30" s="30"/>
      <c r="K30" s="32"/>
      <c r="L30" s="26"/>
      <c r="M30" s="24"/>
    </row>
    <row r="31" spans="1:13" ht="30.95" customHeight="1" x14ac:dyDescent="0.25">
      <c r="A31" s="60" t="s">
        <v>13</v>
      </c>
      <c r="B31" s="61"/>
      <c r="C31" s="60"/>
      <c r="D31" s="60"/>
      <c r="E31" s="60"/>
      <c r="F31" s="60"/>
      <c r="G31" s="60"/>
      <c r="H31" s="60"/>
      <c r="I31" s="60"/>
      <c r="J31" s="60"/>
      <c r="K31" s="60"/>
      <c r="L31" s="62"/>
      <c r="M31" s="11">
        <f>SUM(M9:M30)</f>
        <v>1909</v>
      </c>
    </row>
    <row r="32" spans="1:13" ht="51.6" customHeight="1" thickBot="1" x14ac:dyDescent="0.3">
      <c r="A32" s="18" t="s">
        <v>38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</row>
    <row r="33" spans="1:13" ht="58.5" customHeight="1" x14ac:dyDescent="0.25">
      <c r="A33" s="45" t="s">
        <v>43</v>
      </c>
      <c r="B33" s="25"/>
      <c r="C33" s="63"/>
      <c r="D33" s="63"/>
      <c r="E33" s="63"/>
      <c r="F33" s="63"/>
      <c r="G33" s="63"/>
      <c r="H33" s="63"/>
      <c r="I33" s="25" t="s">
        <v>44</v>
      </c>
      <c r="J33" s="63"/>
      <c r="K33" s="63"/>
      <c r="L33" s="63"/>
      <c r="M33" s="64"/>
    </row>
    <row r="34" spans="1:13" ht="43.5" customHeight="1" x14ac:dyDescent="0.25">
      <c r="A34" s="53" t="s">
        <v>34</v>
      </c>
      <c r="B34" s="33"/>
      <c r="C34" s="54"/>
      <c r="D34" s="33"/>
      <c r="E34" s="54"/>
      <c r="F34" s="14" t="s">
        <v>35</v>
      </c>
      <c r="G34" s="16"/>
      <c r="H34" s="33"/>
      <c r="I34" s="33"/>
      <c r="J34" s="16"/>
      <c r="K34" s="14" t="s">
        <v>18</v>
      </c>
      <c r="L34" s="33"/>
      <c r="M34" s="55"/>
    </row>
    <row r="35" spans="1:13" ht="43.5" customHeight="1" thickBot="1" x14ac:dyDescent="0.3">
      <c r="A35" s="56" t="s">
        <v>21</v>
      </c>
      <c r="B35" s="26"/>
      <c r="C35" s="57"/>
      <c r="D35" s="57"/>
      <c r="E35" s="57"/>
      <c r="F35" s="13" t="s">
        <v>20</v>
      </c>
      <c r="G35" s="17"/>
      <c r="H35" s="57"/>
      <c r="I35" s="57"/>
      <c r="J35" s="17"/>
      <c r="K35" s="13" t="s">
        <v>19</v>
      </c>
      <c r="L35" s="57"/>
      <c r="M35" s="58"/>
    </row>
    <row r="36" spans="1:13" ht="20.100000000000001" customHeight="1" x14ac:dyDescent="0.25">
      <c r="A36" s="1" t="s">
        <v>16</v>
      </c>
      <c r="M36" s="12" t="s">
        <v>48</v>
      </c>
    </row>
    <row r="37" spans="1:13" ht="20.100000000000001" customHeight="1" x14ac:dyDescent="0.25">
      <c r="A37" s="1" t="s">
        <v>41</v>
      </c>
    </row>
    <row r="38" spans="1:13" ht="20.100000000000001" customHeight="1" x14ac:dyDescent="0.25">
      <c r="A38" s="1" t="s">
        <v>39</v>
      </c>
    </row>
    <row r="39" spans="1:13" ht="20.100000000000001" customHeight="1" x14ac:dyDescent="0.25">
      <c r="A39" s="8" t="s">
        <v>40</v>
      </c>
    </row>
    <row r="40" spans="1:13" ht="20.100000000000001" customHeight="1" x14ac:dyDescent="0.25">
      <c r="A40" s="1" t="s">
        <v>42</v>
      </c>
    </row>
    <row r="41" spans="1:13" ht="36.950000000000003" customHeight="1" x14ac:dyDescent="0.25"/>
    <row r="42" spans="1:13" ht="36.950000000000003" customHeight="1" x14ac:dyDescent="0.25">
      <c r="C42" s="3"/>
    </row>
    <row r="43" spans="1:13" ht="36.950000000000003" customHeight="1" x14ac:dyDescent="0.25"/>
    <row r="44" spans="1:13" ht="36.950000000000003" customHeight="1" x14ac:dyDescent="0.25"/>
    <row r="45" spans="1:13" ht="36.950000000000003" customHeight="1" x14ac:dyDescent="0.25"/>
    <row r="46" spans="1:13" ht="36.950000000000003" customHeight="1" x14ac:dyDescent="0.25"/>
    <row r="47" spans="1:13" ht="36.950000000000003" customHeight="1" x14ac:dyDescent="0.25"/>
    <row r="48" spans="1:13" ht="36.950000000000003" customHeight="1" x14ac:dyDescent="0.25"/>
    <row r="49" ht="36.950000000000003" customHeight="1" x14ac:dyDescent="0.25"/>
    <row r="50" ht="36.950000000000003" customHeight="1" x14ac:dyDescent="0.25"/>
    <row r="51" ht="36.950000000000003" customHeight="1" x14ac:dyDescent="0.25"/>
    <row r="52" ht="36.950000000000003" customHeight="1" x14ac:dyDescent="0.25"/>
    <row r="53" ht="36.950000000000003" customHeight="1" x14ac:dyDescent="0.25"/>
    <row r="54" ht="36.950000000000003" customHeight="1" x14ac:dyDescent="0.25"/>
    <row r="55" ht="36.950000000000003" customHeight="1" x14ac:dyDescent="0.25"/>
    <row r="56" ht="36.950000000000003" customHeight="1" x14ac:dyDescent="0.25"/>
    <row r="57" ht="36.950000000000003" customHeight="1" x14ac:dyDescent="0.25"/>
    <row r="58" ht="36.950000000000003" customHeight="1" x14ac:dyDescent="0.25"/>
    <row r="59" ht="36.950000000000003" customHeight="1" x14ac:dyDescent="0.25"/>
    <row r="60" ht="36.950000000000003" customHeight="1" x14ac:dyDescent="0.25"/>
    <row r="61" ht="36.950000000000003" customHeight="1" x14ac:dyDescent="0.25"/>
    <row r="62" ht="36.950000000000003" customHeight="1" x14ac:dyDescent="0.25"/>
    <row r="63" ht="36.950000000000003" customHeight="1" x14ac:dyDescent="0.25"/>
    <row r="64" ht="36.950000000000003" customHeight="1" x14ac:dyDescent="0.25"/>
    <row r="65" ht="36.950000000000003" customHeight="1" x14ac:dyDescent="0.25"/>
    <row r="66" ht="36.950000000000003" customHeight="1" x14ac:dyDescent="0.25"/>
    <row r="67" ht="36.950000000000003" customHeight="1" x14ac:dyDescent="0.25"/>
    <row r="68" ht="36.950000000000003" customHeight="1" x14ac:dyDescent="0.25"/>
    <row r="69" ht="36.950000000000003" customHeight="1" x14ac:dyDescent="0.25"/>
    <row r="70" ht="36.950000000000003" customHeight="1" x14ac:dyDescent="0.25"/>
  </sheetData>
  <sheetProtection password="EEE3" sheet="1" objects="1" scenarios="1"/>
  <mergeCells count="171">
    <mergeCell ref="K25:K26"/>
    <mergeCell ref="L25:L26"/>
    <mergeCell ref="M25:M26"/>
    <mergeCell ref="B26:C26"/>
    <mergeCell ref="D27:D28"/>
    <mergeCell ref="B25:C25"/>
    <mergeCell ref="D25:D26"/>
    <mergeCell ref="E25:E26"/>
    <mergeCell ref="F25:F26"/>
    <mergeCell ref="G25:G26"/>
    <mergeCell ref="H25:H26"/>
    <mergeCell ref="I25:I26"/>
    <mergeCell ref="J25:J26"/>
    <mergeCell ref="M27:M28"/>
    <mergeCell ref="L27:L28"/>
    <mergeCell ref="K27:K28"/>
    <mergeCell ref="J27:J28"/>
    <mergeCell ref="I27:I28"/>
    <mergeCell ref="H27:H28"/>
    <mergeCell ref="G27:G28"/>
    <mergeCell ref="F27:F28"/>
    <mergeCell ref="E27:E28"/>
    <mergeCell ref="A34:C34"/>
    <mergeCell ref="D34:E34"/>
    <mergeCell ref="H34:I34"/>
    <mergeCell ref="L34:M34"/>
    <mergeCell ref="A35:C35"/>
    <mergeCell ref="D35:E35"/>
    <mergeCell ref="H35:I35"/>
    <mergeCell ref="L35:M35"/>
    <mergeCell ref="M29:M30"/>
    <mergeCell ref="A31:L31"/>
    <mergeCell ref="A33:C33"/>
    <mergeCell ref="D33:H33"/>
    <mergeCell ref="I33:K33"/>
    <mergeCell ref="L33:M33"/>
    <mergeCell ref="D29:D30"/>
    <mergeCell ref="E29:E30"/>
    <mergeCell ref="F29:F30"/>
    <mergeCell ref="G29:G30"/>
    <mergeCell ref="H29:H30"/>
    <mergeCell ref="I29:I30"/>
    <mergeCell ref="J29:J30"/>
    <mergeCell ref="K29:K30"/>
    <mergeCell ref="L29:L30"/>
    <mergeCell ref="A32:C32"/>
    <mergeCell ref="M23:M24"/>
    <mergeCell ref="D23:D24"/>
    <mergeCell ref="E23:E24"/>
    <mergeCell ref="F23:F24"/>
    <mergeCell ref="G23:G24"/>
    <mergeCell ref="H23:H24"/>
    <mergeCell ref="I23:I24"/>
    <mergeCell ref="J23:J24"/>
    <mergeCell ref="K23:K24"/>
    <mergeCell ref="L23:L24"/>
    <mergeCell ref="M19:M20"/>
    <mergeCell ref="D21:D22"/>
    <mergeCell ref="E21:E22"/>
    <mergeCell ref="F21:F22"/>
    <mergeCell ref="G21:G22"/>
    <mergeCell ref="H21:H22"/>
    <mergeCell ref="I21:I22"/>
    <mergeCell ref="J21:J22"/>
    <mergeCell ref="K21:K22"/>
    <mergeCell ref="L21:L22"/>
    <mergeCell ref="M21:M22"/>
    <mergeCell ref="D19:D20"/>
    <mergeCell ref="E19:E20"/>
    <mergeCell ref="F19:F20"/>
    <mergeCell ref="G19:G20"/>
    <mergeCell ref="H19:H20"/>
    <mergeCell ref="I19:I20"/>
    <mergeCell ref="J19:J20"/>
    <mergeCell ref="K19:K20"/>
    <mergeCell ref="L19:L20"/>
    <mergeCell ref="K17:K18"/>
    <mergeCell ref="L17:L18"/>
    <mergeCell ref="M17:M18"/>
    <mergeCell ref="D15:D16"/>
    <mergeCell ref="E15:E16"/>
    <mergeCell ref="F15:F16"/>
    <mergeCell ref="G15:G16"/>
    <mergeCell ref="H15:H16"/>
    <mergeCell ref="I15:I16"/>
    <mergeCell ref="J15:J16"/>
    <mergeCell ref="K15:K16"/>
    <mergeCell ref="L15:L16"/>
    <mergeCell ref="M11:M12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M13:M14"/>
    <mergeCell ref="D11:D12"/>
    <mergeCell ref="E11:E12"/>
    <mergeCell ref="F11:F12"/>
    <mergeCell ref="G11:G12"/>
    <mergeCell ref="H11:H12"/>
    <mergeCell ref="I11:I12"/>
    <mergeCell ref="J11:J12"/>
    <mergeCell ref="K11:K12"/>
    <mergeCell ref="L11:L12"/>
    <mergeCell ref="H4:I4"/>
    <mergeCell ref="J4:M4"/>
    <mergeCell ref="J5:M5"/>
    <mergeCell ref="J6:M6"/>
    <mergeCell ref="M7:M8"/>
    <mergeCell ref="D9:D10"/>
    <mergeCell ref="E9:E10"/>
    <mergeCell ref="F9:F10"/>
    <mergeCell ref="G9:G10"/>
    <mergeCell ref="H9:H10"/>
    <mergeCell ref="I9:I10"/>
    <mergeCell ref="J9:J10"/>
    <mergeCell ref="K9:K10"/>
    <mergeCell ref="L9:L10"/>
    <mergeCell ref="M9:M10"/>
    <mergeCell ref="B10:C10"/>
    <mergeCell ref="B9:C9"/>
    <mergeCell ref="B12:C12"/>
    <mergeCell ref="B11:C11"/>
    <mergeCell ref="A5:B6"/>
    <mergeCell ref="H5:H6"/>
    <mergeCell ref="B13:C13"/>
    <mergeCell ref="A1:M1"/>
    <mergeCell ref="A2:C2"/>
    <mergeCell ref="D2:G2"/>
    <mergeCell ref="H2:I2"/>
    <mergeCell ref="K2:M2"/>
    <mergeCell ref="A3:C3"/>
    <mergeCell ref="D3:M3"/>
    <mergeCell ref="D5:F5"/>
    <mergeCell ref="D6:F6"/>
    <mergeCell ref="A7:C8"/>
    <mergeCell ref="D7:D8"/>
    <mergeCell ref="E7:E8"/>
    <mergeCell ref="F7:H7"/>
    <mergeCell ref="I7:K7"/>
    <mergeCell ref="L7:L8"/>
    <mergeCell ref="A4:C4"/>
    <mergeCell ref="D4:G4"/>
    <mergeCell ref="D32:M32"/>
    <mergeCell ref="B23:C23"/>
    <mergeCell ref="B24:C24"/>
    <mergeCell ref="B27:C27"/>
    <mergeCell ref="B28:C28"/>
    <mergeCell ref="B29:C29"/>
    <mergeCell ref="B30:C30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M15:M16"/>
    <mergeCell ref="D17:D18"/>
    <mergeCell ref="E17:E18"/>
    <mergeCell ref="F17:F18"/>
    <mergeCell ref="G17:G18"/>
    <mergeCell ref="H17:H18"/>
    <mergeCell ref="I17:I18"/>
    <mergeCell ref="J17:J18"/>
  </mergeCells>
  <phoneticPr fontId="2" type="noConversion"/>
  <dataValidations count="1">
    <dataValidation type="list" imeMode="on" allowBlank="1" showInputMessage="1" showErrorMessage="1" sqref="K2:M2">
      <formula1>"補報核銷, 溢領核銷 "</formula1>
    </dataValidation>
  </dataValidations>
  <printOptions horizontalCentered="1"/>
  <pageMargins left="0.39370078740157483" right="0.39370078740157483" top="0.39370078740157483" bottom="0.11811023622047245" header="0.31496062992125984" footer="0.31496062992125984"/>
  <pageSetup paperSize="9" scale="78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zoomScaleNormal="100" workbookViewId="0">
      <selection activeCell="A2" sqref="A2:C2"/>
    </sheetView>
  </sheetViews>
  <sheetFormatPr defaultColWidth="8.85546875" defaultRowHeight="19.5" x14ac:dyDescent="0.25"/>
  <cols>
    <col min="1" max="1" width="8.85546875" style="1" customWidth="1"/>
    <col min="2" max="2" width="3.140625" style="1" customWidth="1"/>
    <col min="3" max="3" width="12.140625" style="1" customWidth="1"/>
    <col min="4" max="4" width="14.28515625" style="1" customWidth="1"/>
    <col min="5" max="5" width="11.140625" style="1" customWidth="1"/>
    <col min="6" max="6" width="13.140625" style="1" customWidth="1"/>
    <col min="7" max="7" width="15.85546875" style="1" hidden="1" customWidth="1"/>
    <col min="8" max="8" width="13.85546875" style="1" customWidth="1"/>
    <col min="9" max="9" width="12.42578125" style="1" customWidth="1"/>
    <col min="10" max="10" width="15.85546875" style="1" hidden="1" customWidth="1"/>
    <col min="11" max="11" width="13.85546875" style="1" customWidth="1"/>
    <col min="12" max="12" width="9.42578125" style="1" customWidth="1"/>
    <col min="13" max="13" width="17.7109375" style="1" customWidth="1"/>
    <col min="14" max="16384" width="8.85546875" style="1"/>
  </cols>
  <sheetData>
    <row r="1" spans="1:14" ht="35.1" customHeight="1" x14ac:dyDescent="0.25">
      <c r="A1" s="35" t="s">
        <v>49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2" spans="1:14" ht="44.1" customHeight="1" x14ac:dyDescent="0.25">
      <c r="A2" s="33" t="s">
        <v>10</v>
      </c>
      <c r="B2" s="33"/>
      <c r="C2" s="33"/>
      <c r="D2" s="36"/>
      <c r="E2" s="37"/>
      <c r="F2" s="37"/>
      <c r="G2" s="38"/>
      <c r="H2" s="39" t="s">
        <v>47</v>
      </c>
      <c r="I2" s="40"/>
      <c r="J2" s="2"/>
      <c r="K2" s="39" t="s">
        <v>11</v>
      </c>
      <c r="L2" s="41"/>
      <c r="M2" s="40"/>
    </row>
    <row r="3" spans="1:14" ht="44.1" customHeight="1" x14ac:dyDescent="0.25">
      <c r="A3" s="33" t="s">
        <v>17</v>
      </c>
      <c r="B3" s="33"/>
      <c r="C3" s="33"/>
      <c r="D3" s="42"/>
      <c r="E3" s="43"/>
      <c r="F3" s="43"/>
      <c r="G3" s="43"/>
      <c r="H3" s="43"/>
      <c r="I3" s="43"/>
      <c r="J3" s="43"/>
      <c r="K3" s="43"/>
      <c r="L3" s="43"/>
      <c r="M3" s="44"/>
    </row>
    <row r="4" spans="1:14" ht="44.1" customHeight="1" x14ac:dyDescent="0.25">
      <c r="A4" s="33" t="s">
        <v>0</v>
      </c>
      <c r="B4" s="33"/>
      <c r="C4" s="33"/>
      <c r="D4" s="39"/>
      <c r="E4" s="41"/>
      <c r="F4" s="41"/>
      <c r="G4" s="40"/>
      <c r="H4" s="33" t="s">
        <v>1</v>
      </c>
      <c r="I4" s="33"/>
      <c r="J4" s="39"/>
      <c r="K4" s="41"/>
      <c r="L4" s="41"/>
      <c r="M4" s="40"/>
    </row>
    <row r="5" spans="1:14" ht="27" customHeight="1" x14ac:dyDescent="0.25">
      <c r="A5" s="33" t="s">
        <v>45</v>
      </c>
      <c r="B5" s="33"/>
      <c r="C5" s="14" t="s">
        <v>30</v>
      </c>
      <c r="D5" s="33" t="s">
        <v>50</v>
      </c>
      <c r="E5" s="33"/>
      <c r="F5" s="33"/>
      <c r="G5" s="4"/>
      <c r="H5" s="33" t="s">
        <v>46</v>
      </c>
      <c r="I5" s="14" t="s">
        <v>30</v>
      </c>
      <c r="J5" s="39"/>
      <c r="K5" s="41"/>
      <c r="L5" s="41"/>
      <c r="M5" s="40"/>
      <c r="N5" s="3" t="s">
        <v>32</v>
      </c>
    </row>
    <row r="6" spans="1:14" ht="27" customHeight="1" thickBot="1" x14ac:dyDescent="0.3">
      <c r="A6" s="34"/>
      <c r="B6" s="34"/>
      <c r="C6" s="15" t="s">
        <v>31</v>
      </c>
      <c r="D6" s="33" t="s">
        <v>50</v>
      </c>
      <c r="E6" s="33"/>
      <c r="F6" s="33"/>
      <c r="G6" s="5"/>
      <c r="H6" s="34"/>
      <c r="I6" s="15" t="s">
        <v>31</v>
      </c>
      <c r="J6" s="49"/>
      <c r="K6" s="50"/>
      <c r="L6" s="50"/>
      <c r="M6" s="48"/>
    </row>
    <row r="7" spans="1:14" ht="22.5" customHeight="1" x14ac:dyDescent="0.25">
      <c r="A7" s="45" t="s">
        <v>2</v>
      </c>
      <c r="B7" s="46"/>
      <c r="C7" s="25"/>
      <c r="D7" s="25" t="s">
        <v>14</v>
      </c>
      <c r="E7" s="25" t="s">
        <v>9</v>
      </c>
      <c r="F7" s="25" t="s">
        <v>5</v>
      </c>
      <c r="G7" s="25"/>
      <c r="H7" s="25"/>
      <c r="I7" s="25" t="s">
        <v>7</v>
      </c>
      <c r="J7" s="25"/>
      <c r="K7" s="25"/>
      <c r="L7" s="25" t="s">
        <v>15</v>
      </c>
      <c r="M7" s="51" t="s">
        <v>12</v>
      </c>
    </row>
    <row r="8" spans="1:14" ht="35.1" customHeight="1" thickBot="1" x14ac:dyDescent="0.3">
      <c r="A8" s="47"/>
      <c r="B8" s="48"/>
      <c r="C8" s="34"/>
      <c r="D8" s="34"/>
      <c r="E8" s="34"/>
      <c r="F8" s="15" t="s">
        <v>6</v>
      </c>
      <c r="G8" s="15" t="s">
        <v>8</v>
      </c>
      <c r="H8" s="9" t="s">
        <v>37</v>
      </c>
      <c r="I8" s="9" t="s">
        <v>6</v>
      </c>
      <c r="J8" s="9" t="s">
        <v>8</v>
      </c>
      <c r="K8" s="9" t="s">
        <v>37</v>
      </c>
      <c r="L8" s="34"/>
      <c r="M8" s="52"/>
    </row>
    <row r="9" spans="1:14" ht="18.95" customHeight="1" x14ac:dyDescent="0.25">
      <c r="A9" s="10" t="s">
        <v>3</v>
      </c>
      <c r="B9" s="19"/>
      <c r="C9" s="20"/>
      <c r="D9" s="25"/>
      <c r="E9" s="25"/>
      <c r="F9" s="27"/>
      <c r="G9" s="29">
        <f>E9*F9</f>
        <v>0</v>
      </c>
      <c r="H9" s="31">
        <f>ROUNDUP(G9, 0)</f>
        <v>0</v>
      </c>
      <c r="I9" s="27"/>
      <c r="J9" s="29">
        <f>E9*I9</f>
        <v>0</v>
      </c>
      <c r="K9" s="31">
        <f>ROUNDUP(J9, 0)</f>
        <v>0</v>
      </c>
      <c r="L9" s="25"/>
      <c r="M9" s="23">
        <f>K9*L9-H9*L9</f>
        <v>0</v>
      </c>
    </row>
    <row r="10" spans="1:14" ht="18.95" customHeight="1" thickBot="1" x14ac:dyDescent="0.3">
      <c r="A10" s="6" t="s">
        <v>4</v>
      </c>
      <c r="B10" s="21"/>
      <c r="C10" s="22"/>
      <c r="D10" s="26"/>
      <c r="E10" s="26"/>
      <c r="F10" s="28"/>
      <c r="G10" s="30"/>
      <c r="H10" s="32"/>
      <c r="I10" s="28"/>
      <c r="J10" s="30"/>
      <c r="K10" s="32"/>
      <c r="L10" s="26"/>
      <c r="M10" s="24"/>
    </row>
    <row r="11" spans="1:14" ht="18.95" customHeight="1" x14ac:dyDescent="0.25">
      <c r="A11" s="10" t="s">
        <v>3</v>
      </c>
      <c r="B11" s="19"/>
      <c r="C11" s="20"/>
      <c r="D11" s="25"/>
      <c r="E11" s="25"/>
      <c r="F11" s="27"/>
      <c r="G11" s="29">
        <f>E11*F11</f>
        <v>0</v>
      </c>
      <c r="H11" s="31">
        <f>ROUNDUP(G11, 0)</f>
        <v>0</v>
      </c>
      <c r="I11" s="27"/>
      <c r="J11" s="29">
        <f>E11*I11</f>
        <v>0</v>
      </c>
      <c r="K11" s="31">
        <f>ROUNDUP(J11, 0)</f>
        <v>0</v>
      </c>
      <c r="L11" s="25"/>
      <c r="M11" s="23">
        <f>K11*L11-H11*L11</f>
        <v>0</v>
      </c>
    </row>
    <row r="12" spans="1:14" ht="18.95" customHeight="1" thickBot="1" x14ac:dyDescent="0.3">
      <c r="A12" s="6" t="s">
        <v>4</v>
      </c>
      <c r="B12" s="21"/>
      <c r="C12" s="22"/>
      <c r="D12" s="26"/>
      <c r="E12" s="26"/>
      <c r="F12" s="28"/>
      <c r="G12" s="30"/>
      <c r="H12" s="32"/>
      <c r="I12" s="28"/>
      <c r="J12" s="30"/>
      <c r="K12" s="32"/>
      <c r="L12" s="26"/>
      <c r="M12" s="24"/>
    </row>
    <row r="13" spans="1:14" ht="18.95" customHeight="1" x14ac:dyDescent="0.25">
      <c r="A13" s="10" t="s">
        <v>3</v>
      </c>
      <c r="B13" s="19"/>
      <c r="C13" s="20"/>
      <c r="D13" s="25"/>
      <c r="E13" s="25"/>
      <c r="F13" s="27"/>
      <c r="G13" s="29">
        <f>E13*F13</f>
        <v>0</v>
      </c>
      <c r="H13" s="31">
        <f>ROUNDUP(G13, 0)</f>
        <v>0</v>
      </c>
      <c r="I13" s="27"/>
      <c r="J13" s="29">
        <f>E13*I13</f>
        <v>0</v>
      </c>
      <c r="K13" s="31">
        <f>ROUNDUP(J13, 0)</f>
        <v>0</v>
      </c>
      <c r="L13" s="25"/>
      <c r="M13" s="23">
        <f>K13*L13-H13*L13</f>
        <v>0</v>
      </c>
    </row>
    <row r="14" spans="1:14" ht="18.95" customHeight="1" thickBot="1" x14ac:dyDescent="0.3">
      <c r="A14" s="6" t="s">
        <v>4</v>
      </c>
      <c r="B14" s="21"/>
      <c r="C14" s="22"/>
      <c r="D14" s="26"/>
      <c r="E14" s="26"/>
      <c r="F14" s="28"/>
      <c r="G14" s="30"/>
      <c r="H14" s="32"/>
      <c r="I14" s="28"/>
      <c r="J14" s="30"/>
      <c r="K14" s="32"/>
      <c r="L14" s="26"/>
      <c r="M14" s="24"/>
    </row>
    <row r="15" spans="1:14" ht="18.95" customHeight="1" x14ac:dyDescent="0.25">
      <c r="A15" s="10" t="s">
        <v>3</v>
      </c>
      <c r="B15" s="19"/>
      <c r="C15" s="20"/>
      <c r="D15" s="25"/>
      <c r="E15" s="25"/>
      <c r="F15" s="27"/>
      <c r="G15" s="29">
        <f>E15*F15</f>
        <v>0</v>
      </c>
      <c r="H15" s="31">
        <f>ROUNDUP(G15, 0)</f>
        <v>0</v>
      </c>
      <c r="I15" s="27"/>
      <c r="J15" s="29">
        <f>E15*I15</f>
        <v>0</v>
      </c>
      <c r="K15" s="31">
        <f>ROUNDUP(J15, 0)</f>
        <v>0</v>
      </c>
      <c r="L15" s="25"/>
      <c r="M15" s="23">
        <f>K15*L15-H15*L15</f>
        <v>0</v>
      </c>
    </row>
    <row r="16" spans="1:14" ht="18.95" customHeight="1" thickBot="1" x14ac:dyDescent="0.3">
      <c r="A16" s="6" t="s">
        <v>4</v>
      </c>
      <c r="B16" s="21"/>
      <c r="C16" s="22"/>
      <c r="D16" s="26"/>
      <c r="E16" s="26"/>
      <c r="F16" s="28"/>
      <c r="G16" s="30"/>
      <c r="H16" s="32"/>
      <c r="I16" s="28"/>
      <c r="J16" s="30"/>
      <c r="K16" s="32"/>
      <c r="L16" s="26"/>
      <c r="M16" s="24"/>
    </row>
    <row r="17" spans="1:13" ht="18.95" customHeight="1" x14ac:dyDescent="0.25">
      <c r="A17" s="10" t="s">
        <v>3</v>
      </c>
      <c r="B17" s="19"/>
      <c r="C17" s="20"/>
      <c r="D17" s="25"/>
      <c r="E17" s="25"/>
      <c r="F17" s="27"/>
      <c r="G17" s="29">
        <f>E17*F17</f>
        <v>0</v>
      </c>
      <c r="H17" s="31">
        <f>ROUNDUP(G17, 0)</f>
        <v>0</v>
      </c>
      <c r="I17" s="27"/>
      <c r="J17" s="29">
        <f>E17*I17</f>
        <v>0</v>
      </c>
      <c r="K17" s="31">
        <f>ROUNDUP(J17, 0)</f>
        <v>0</v>
      </c>
      <c r="L17" s="25"/>
      <c r="M17" s="23">
        <f>K17*L17-H17*L17</f>
        <v>0</v>
      </c>
    </row>
    <row r="18" spans="1:13" ht="18.95" customHeight="1" thickBot="1" x14ac:dyDescent="0.3">
      <c r="A18" s="6" t="s">
        <v>4</v>
      </c>
      <c r="B18" s="21"/>
      <c r="C18" s="22"/>
      <c r="D18" s="26"/>
      <c r="E18" s="26"/>
      <c r="F18" s="28"/>
      <c r="G18" s="30"/>
      <c r="H18" s="32"/>
      <c r="I18" s="28"/>
      <c r="J18" s="30"/>
      <c r="K18" s="32"/>
      <c r="L18" s="26"/>
      <c r="M18" s="24"/>
    </row>
    <row r="19" spans="1:13" ht="18.95" customHeight="1" x14ac:dyDescent="0.25">
      <c r="A19" s="10" t="s">
        <v>3</v>
      </c>
      <c r="B19" s="19"/>
      <c r="C19" s="20"/>
      <c r="D19" s="25"/>
      <c r="E19" s="25"/>
      <c r="F19" s="27"/>
      <c r="G19" s="29">
        <f>E19*F19</f>
        <v>0</v>
      </c>
      <c r="H19" s="31">
        <f>ROUNDUP(G19, 0)</f>
        <v>0</v>
      </c>
      <c r="I19" s="27"/>
      <c r="J19" s="29">
        <f>E19*I19</f>
        <v>0</v>
      </c>
      <c r="K19" s="31">
        <f>ROUNDUP(J19, 0)</f>
        <v>0</v>
      </c>
      <c r="L19" s="25"/>
      <c r="M19" s="23">
        <f>K19*L19-H19*L19</f>
        <v>0</v>
      </c>
    </row>
    <row r="20" spans="1:13" ht="18.95" customHeight="1" thickBot="1" x14ac:dyDescent="0.3">
      <c r="A20" s="6" t="s">
        <v>4</v>
      </c>
      <c r="B20" s="21"/>
      <c r="C20" s="22"/>
      <c r="D20" s="26"/>
      <c r="E20" s="26"/>
      <c r="F20" s="28"/>
      <c r="G20" s="30"/>
      <c r="H20" s="32"/>
      <c r="I20" s="28"/>
      <c r="J20" s="30"/>
      <c r="K20" s="32"/>
      <c r="L20" s="26"/>
      <c r="M20" s="24"/>
    </row>
    <row r="21" spans="1:13" ht="18.95" customHeight="1" x14ac:dyDescent="0.25">
      <c r="A21" s="10" t="s">
        <v>3</v>
      </c>
      <c r="B21" s="19"/>
      <c r="C21" s="20"/>
      <c r="D21" s="25"/>
      <c r="E21" s="25"/>
      <c r="F21" s="27"/>
      <c r="G21" s="29">
        <f>E21*F21</f>
        <v>0</v>
      </c>
      <c r="H21" s="31">
        <f>ROUNDUP(G21, 0)</f>
        <v>0</v>
      </c>
      <c r="I21" s="27"/>
      <c r="J21" s="29">
        <f>E21*I21</f>
        <v>0</v>
      </c>
      <c r="K21" s="31">
        <f>ROUNDUP(J21, 0)</f>
        <v>0</v>
      </c>
      <c r="L21" s="25"/>
      <c r="M21" s="23">
        <f>K21*L21-H21*L21</f>
        <v>0</v>
      </c>
    </row>
    <row r="22" spans="1:13" ht="18.95" customHeight="1" thickBot="1" x14ac:dyDescent="0.3">
      <c r="A22" s="6" t="s">
        <v>4</v>
      </c>
      <c r="B22" s="21"/>
      <c r="C22" s="22"/>
      <c r="D22" s="26"/>
      <c r="E22" s="26"/>
      <c r="F22" s="28"/>
      <c r="G22" s="30"/>
      <c r="H22" s="32"/>
      <c r="I22" s="28"/>
      <c r="J22" s="30"/>
      <c r="K22" s="32"/>
      <c r="L22" s="26"/>
      <c r="M22" s="24"/>
    </row>
    <row r="23" spans="1:13" ht="18.95" customHeight="1" x14ac:dyDescent="0.25">
      <c r="A23" s="10" t="s">
        <v>3</v>
      </c>
      <c r="B23" s="19"/>
      <c r="C23" s="20"/>
      <c r="D23" s="25"/>
      <c r="E23" s="25"/>
      <c r="F23" s="27"/>
      <c r="G23" s="29">
        <f>E23*F23</f>
        <v>0</v>
      </c>
      <c r="H23" s="31">
        <f>ROUNDUP(G23, 0)</f>
        <v>0</v>
      </c>
      <c r="I23" s="27"/>
      <c r="J23" s="29">
        <f>E23*I23</f>
        <v>0</v>
      </c>
      <c r="K23" s="31">
        <f>ROUNDUP(J23, 0)</f>
        <v>0</v>
      </c>
      <c r="L23" s="25"/>
      <c r="M23" s="23">
        <f>K23*L23-H23*L23</f>
        <v>0</v>
      </c>
    </row>
    <row r="24" spans="1:13" ht="18.95" customHeight="1" thickBot="1" x14ac:dyDescent="0.3">
      <c r="A24" s="6" t="s">
        <v>4</v>
      </c>
      <c r="B24" s="21"/>
      <c r="C24" s="22"/>
      <c r="D24" s="26"/>
      <c r="E24" s="26"/>
      <c r="F24" s="28"/>
      <c r="G24" s="30"/>
      <c r="H24" s="32"/>
      <c r="I24" s="28"/>
      <c r="J24" s="30"/>
      <c r="K24" s="32"/>
      <c r="L24" s="26"/>
      <c r="M24" s="24"/>
    </row>
    <row r="25" spans="1:13" ht="18.95" customHeight="1" x14ac:dyDescent="0.25">
      <c r="A25" s="10" t="s">
        <v>3</v>
      </c>
      <c r="B25" s="19"/>
      <c r="C25" s="20"/>
      <c r="D25" s="25"/>
      <c r="E25" s="25"/>
      <c r="F25" s="27"/>
      <c r="G25" s="29">
        <f>E25*F25</f>
        <v>0</v>
      </c>
      <c r="H25" s="31">
        <f>ROUNDUP(G25, 0)</f>
        <v>0</v>
      </c>
      <c r="I25" s="27"/>
      <c r="J25" s="29">
        <f>E25*I25</f>
        <v>0</v>
      </c>
      <c r="K25" s="31">
        <f>ROUNDUP(J25, 0)</f>
        <v>0</v>
      </c>
      <c r="L25" s="25"/>
      <c r="M25" s="23">
        <f>K25*L25-H25*L25</f>
        <v>0</v>
      </c>
    </row>
    <row r="26" spans="1:13" ht="18.95" customHeight="1" thickBot="1" x14ac:dyDescent="0.3">
      <c r="A26" s="6" t="s">
        <v>4</v>
      </c>
      <c r="B26" s="21"/>
      <c r="C26" s="22"/>
      <c r="D26" s="26"/>
      <c r="E26" s="26"/>
      <c r="F26" s="28"/>
      <c r="G26" s="30"/>
      <c r="H26" s="32"/>
      <c r="I26" s="28"/>
      <c r="J26" s="30"/>
      <c r="K26" s="32"/>
      <c r="L26" s="26"/>
      <c r="M26" s="24"/>
    </row>
    <row r="27" spans="1:13" ht="18.95" customHeight="1" x14ac:dyDescent="0.25">
      <c r="A27" s="10" t="s">
        <v>3</v>
      </c>
      <c r="B27" s="19"/>
      <c r="C27" s="20"/>
      <c r="D27" s="69"/>
      <c r="E27" s="69"/>
      <c r="F27" s="77"/>
      <c r="G27" s="75">
        <f>E27*F27</f>
        <v>0</v>
      </c>
      <c r="H27" s="73">
        <f>ROUNDUP(G27, 0)</f>
        <v>0</v>
      </c>
      <c r="I27" s="77"/>
      <c r="J27" s="75">
        <f>E27*I27</f>
        <v>0</v>
      </c>
      <c r="K27" s="73">
        <f>ROUNDUP(J27, 0)</f>
        <v>0</v>
      </c>
      <c r="L27" s="69"/>
      <c r="M27" s="71">
        <f>K27*L27-H27*L27</f>
        <v>0</v>
      </c>
    </row>
    <row r="28" spans="1:13" ht="18.95" customHeight="1" thickBot="1" x14ac:dyDescent="0.3">
      <c r="A28" s="6" t="s">
        <v>4</v>
      </c>
      <c r="B28" s="21"/>
      <c r="C28" s="22"/>
      <c r="D28" s="70"/>
      <c r="E28" s="70"/>
      <c r="F28" s="78"/>
      <c r="G28" s="76"/>
      <c r="H28" s="74"/>
      <c r="I28" s="78"/>
      <c r="J28" s="76"/>
      <c r="K28" s="74"/>
      <c r="L28" s="70"/>
      <c r="M28" s="72"/>
    </row>
    <row r="29" spans="1:13" ht="18.95" customHeight="1" x14ac:dyDescent="0.25">
      <c r="A29" s="7" t="s">
        <v>3</v>
      </c>
      <c r="B29" s="19"/>
      <c r="C29" s="20"/>
      <c r="D29" s="65"/>
      <c r="E29" s="65"/>
      <c r="F29" s="66"/>
      <c r="G29" s="67">
        <f>E29*F29</f>
        <v>0</v>
      </c>
      <c r="H29" s="68">
        <f>ROUNDUP(G29, 0)</f>
        <v>0</v>
      </c>
      <c r="I29" s="66"/>
      <c r="J29" s="67">
        <f>E29*I29</f>
        <v>0</v>
      </c>
      <c r="K29" s="68">
        <f>ROUNDUP(J29, 0)</f>
        <v>0</v>
      </c>
      <c r="L29" s="65"/>
      <c r="M29" s="59">
        <f>K29*L29-H29*L29</f>
        <v>0</v>
      </c>
    </row>
    <row r="30" spans="1:13" ht="18.95" customHeight="1" thickBot="1" x14ac:dyDescent="0.3">
      <c r="A30" s="6" t="s">
        <v>4</v>
      </c>
      <c r="B30" s="21"/>
      <c r="C30" s="22"/>
      <c r="D30" s="26"/>
      <c r="E30" s="26"/>
      <c r="F30" s="28"/>
      <c r="G30" s="30"/>
      <c r="H30" s="32"/>
      <c r="I30" s="28"/>
      <c r="J30" s="30"/>
      <c r="K30" s="32"/>
      <c r="L30" s="26"/>
      <c r="M30" s="24"/>
    </row>
    <row r="31" spans="1:13" ht="30.95" customHeight="1" x14ac:dyDescent="0.25">
      <c r="A31" s="60" t="s">
        <v>13</v>
      </c>
      <c r="B31" s="61"/>
      <c r="C31" s="60"/>
      <c r="D31" s="60"/>
      <c r="E31" s="60"/>
      <c r="F31" s="60"/>
      <c r="G31" s="60"/>
      <c r="H31" s="60"/>
      <c r="I31" s="60"/>
      <c r="J31" s="60"/>
      <c r="K31" s="60"/>
      <c r="L31" s="62"/>
      <c r="M31" s="11">
        <f>SUM(M9:M30)</f>
        <v>0</v>
      </c>
    </row>
    <row r="32" spans="1:13" ht="51.6" customHeight="1" thickBot="1" x14ac:dyDescent="0.3">
      <c r="A32" s="18" t="s">
        <v>38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</row>
    <row r="33" spans="1:13" ht="58.5" customHeight="1" x14ac:dyDescent="0.25">
      <c r="A33" s="45" t="s">
        <v>43</v>
      </c>
      <c r="B33" s="25"/>
      <c r="C33" s="63"/>
      <c r="D33" s="63"/>
      <c r="E33" s="63"/>
      <c r="F33" s="63"/>
      <c r="G33" s="63"/>
      <c r="H33" s="63"/>
      <c r="I33" s="25" t="s">
        <v>44</v>
      </c>
      <c r="J33" s="63"/>
      <c r="K33" s="63"/>
      <c r="L33" s="63"/>
      <c r="M33" s="64"/>
    </row>
    <row r="34" spans="1:13" ht="43.5" customHeight="1" x14ac:dyDescent="0.25">
      <c r="A34" s="53" t="s">
        <v>34</v>
      </c>
      <c r="B34" s="33"/>
      <c r="C34" s="54"/>
      <c r="D34" s="33"/>
      <c r="E34" s="54"/>
      <c r="F34" s="14" t="s">
        <v>35</v>
      </c>
      <c r="G34" s="16"/>
      <c r="H34" s="33"/>
      <c r="I34" s="33"/>
      <c r="J34" s="16"/>
      <c r="K34" s="14" t="s">
        <v>18</v>
      </c>
      <c r="L34" s="33"/>
      <c r="M34" s="55"/>
    </row>
    <row r="35" spans="1:13" ht="43.5" customHeight="1" thickBot="1" x14ac:dyDescent="0.3">
      <c r="A35" s="56" t="s">
        <v>21</v>
      </c>
      <c r="B35" s="26"/>
      <c r="C35" s="57"/>
      <c r="D35" s="57"/>
      <c r="E35" s="57"/>
      <c r="F35" s="13" t="s">
        <v>20</v>
      </c>
      <c r="G35" s="17"/>
      <c r="H35" s="57"/>
      <c r="I35" s="57"/>
      <c r="J35" s="17"/>
      <c r="K35" s="13" t="s">
        <v>19</v>
      </c>
      <c r="L35" s="57"/>
      <c r="M35" s="58"/>
    </row>
    <row r="36" spans="1:13" ht="20.100000000000001" customHeight="1" x14ac:dyDescent="0.25">
      <c r="A36" s="1" t="s">
        <v>16</v>
      </c>
      <c r="M36" s="12" t="s">
        <v>48</v>
      </c>
    </row>
    <row r="37" spans="1:13" ht="20.100000000000001" customHeight="1" x14ac:dyDescent="0.25">
      <c r="A37" s="1" t="s">
        <v>41</v>
      </c>
    </row>
    <row r="38" spans="1:13" ht="20.100000000000001" customHeight="1" x14ac:dyDescent="0.25">
      <c r="A38" s="1" t="s">
        <v>39</v>
      </c>
    </row>
    <row r="39" spans="1:13" ht="20.100000000000001" customHeight="1" x14ac:dyDescent="0.25">
      <c r="A39" s="8" t="s">
        <v>40</v>
      </c>
    </row>
    <row r="40" spans="1:13" ht="20.100000000000001" customHeight="1" x14ac:dyDescent="0.25">
      <c r="A40" s="1" t="s">
        <v>42</v>
      </c>
    </row>
    <row r="41" spans="1:13" ht="36.950000000000003" customHeight="1" x14ac:dyDescent="0.25"/>
    <row r="42" spans="1:13" ht="36.950000000000003" customHeight="1" x14ac:dyDescent="0.25">
      <c r="C42" s="3"/>
    </row>
    <row r="43" spans="1:13" ht="36.950000000000003" customHeight="1" x14ac:dyDescent="0.25"/>
    <row r="44" spans="1:13" ht="36.950000000000003" customHeight="1" x14ac:dyDescent="0.25"/>
    <row r="45" spans="1:13" ht="36.950000000000003" customHeight="1" x14ac:dyDescent="0.25"/>
    <row r="46" spans="1:13" ht="36.950000000000003" customHeight="1" x14ac:dyDescent="0.25"/>
    <row r="47" spans="1:13" ht="36.950000000000003" customHeight="1" x14ac:dyDescent="0.25"/>
    <row r="48" spans="1:13" ht="36.950000000000003" customHeight="1" x14ac:dyDescent="0.25"/>
    <row r="49" ht="36.950000000000003" customHeight="1" x14ac:dyDescent="0.25"/>
    <row r="50" ht="36.950000000000003" customHeight="1" x14ac:dyDescent="0.25"/>
    <row r="51" ht="36.950000000000003" customHeight="1" x14ac:dyDescent="0.25"/>
    <row r="52" ht="36.950000000000003" customHeight="1" x14ac:dyDescent="0.25"/>
    <row r="53" ht="36.950000000000003" customHeight="1" x14ac:dyDescent="0.25"/>
    <row r="54" ht="36.950000000000003" customHeight="1" x14ac:dyDescent="0.25"/>
    <row r="55" ht="36.950000000000003" customHeight="1" x14ac:dyDescent="0.25"/>
    <row r="56" ht="36.950000000000003" customHeight="1" x14ac:dyDescent="0.25"/>
    <row r="57" ht="36.950000000000003" customHeight="1" x14ac:dyDescent="0.25"/>
    <row r="58" ht="36.950000000000003" customHeight="1" x14ac:dyDescent="0.25"/>
    <row r="59" ht="36.950000000000003" customHeight="1" x14ac:dyDescent="0.25"/>
    <row r="60" ht="36.950000000000003" customHeight="1" x14ac:dyDescent="0.25"/>
    <row r="61" ht="36.950000000000003" customHeight="1" x14ac:dyDescent="0.25"/>
    <row r="62" ht="36.950000000000003" customHeight="1" x14ac:dyDescent="0.25"/>
    <row r="63" ht="36.950000000000003" customHeight="1" x14ac:dyDescent="0.25"/>
    <row r="64" ht="36.950000000000003" customHeight="1" x14ac:dyDescent="0.25"/>
    <row r="65" ht="36.950000000000003" customHeight="1" x14ac:dyDescent="0.25"/>
    <row r="66" ht="36.950000000000003" customHeight="1" x14ac:dyDescent="0.25"/>
    <row r="67" ht="36.950000000000003" customHeight="1" x14ac:dyDescent="0.25"/>
    <row r="68" ht="36.950000000000003" customHeight="1" x14ac:dyDescent="0.25"/>
    <row r="69" ht="36.950000000000003" customHeight="1" x14ac:dyDescent="0.25"/>
    <row r="70" ht="36.950000000000003" customHeight="1" x14ac:dyDescent="0.25"/>
  </sheetData>
  <sheetProtection password="EEE3" sheet="1" objects="1" scenarios="1"/>
  <mergeCells count="171">
    <mergeCell ref="A1:M1"/>
    <mergeCell ref="A2:C2"/>
    <mergeCell ref="D2:G2"/>
    <mergeCell ref="H2:I2"/>
    <mergeCell ref="K2:M2"/>
    <mergeCell ref="A3:C3"/>
    <mergeCell ref="D3:M3"/>
    <mergeCell ref="A4:C4"/>
    <mergeCell ref="D4:G4"/>
    <mergeCell ref="H4:I4"/>
    <mergeCell ref="J4:M4"/>
    <mergeCell ref="A5:B6"/>
    <mergeCell ref="D5:F5"/>
    <mergeCell ref="H5:H6"/>
    <mergeCell ref="J5:M5"/>
    <mergeCell ref="D6:F6"/>
    <mergeCell ref="J6:M6"/>
    <mergeCell ref="M7:M8"/>
    <mergeCell ref="B9:C9"/>
    <mergeCell ref="D9:D10"/>
    <mergeCell ref="E9:E10"/>
    <mergeCell ref="F9:F10"/>
    <mergeCell ref="G9:G10"/>
    <mergeCell ref="H9:H10"/>
    <mergeCell ref="I9:I10"/>
    <mergeCell ref="J9:J10"/>
    <mergeCell ref="K9:K10"/>
    <mergeCell ref="A7:C8"/>
    <mergeCell ref="D7:D8"/>
    <mergeCell ref="E7:E8"/>
    <mergeCell ref="F7:H7"/>
    <mergeCell ref="I7:K7"/>
    <mergeCell ref="L7:L8"/>
    <mergeCell ref="L9:L10"/>
    <mergeCell ref="M9:M10"/>
    <mergeCell ref="B10:C10"/>
    <mergeCell ref="B11:C11"/>
    <mergeCell ref="D11:D12"/>
    <mergeCell ref="E11:E12"/>
    <mergeCell ref="F11:F12"/>
    <mergeCell ref="G11:G12"/>
    <mergeCell ref="H11:H12"/>
    <mergeCell ref="I11:I12"/>
    <mergeCell ref="J11:J12"/>
    <mergeCell ref="K11:K12"/>
    <mergeCell ref="L11:L12"/>
    <mergeCell ref="M11:M12"/>
    <mergeCell ref="B12:C12"/>
    <mergeCell ref="B13:C13"/>
    <mergeCell ref="D13:D14"/>
    <mergeCell ref="E13:E14"/>
    <mergeCell ref="F13:F14"/>
    <mergeCell ref="G13:G14"/>
    <mergeCell ref="H15:H16"/>
    <mergeCell ref="I15:I16"/>
    <mergeCell ref="J15:J16"/>
    <mergeCell ref="K15:K16"/>
    <mergeCell ref="L15:L16"/>
    <mergeCell ref="M15:M16"/>
    <mergeCell ref="B14:C14"/>
    <mergeCell ref="B15:C15"/>
    <mergeCell ref="D15:D16"/>
    <mergeCell ref="E15:E16"/>
    <mergeCell ref="F15:F16"/>
    <mergeCell ref="G15:G16"/>
    <mergeCell ref="B16:C16"/>
    <mergeCell ref="H13:H14"/>
    <mergeCell ref="I13:I14"/>
    <mergeCell ref="J13:J14"/>
    <mergeCell ref="K13:K14"/>
    <mergeCell ref="L13:L14"/>
    <mergeCell ref="M13:M14"/>
    <mergeCell ref="I17:I18"/>
    <mergeCell ref="J17:J18"/>
    <mergeCell ref="K17:K18"/>
    <mergeCell ref="L17:L18"/>
    <mergeCell ref="M17:M18"/>
    <mergeCell ref="B18:C18"/>
    <mergeCell ref="B17:C17"/>
    <mergeCell ref="D17:D18"/>
    <mergeCell ref="E17:E18"/>
    <mergeCell ref="F17:F18"/>
    <mergeCell ref="G17:G18"/>
    <mergeCell ref="H17:H18"/>
    <mergeCell ref="I19:I20"/>
    <mergeCell ref="J19:J20"/>
    <mergeCell ref="K19:K20"/>
    <mergeCell ref="L19:L20"/>
    <mergeCell ref="M19:M20"/>
    <mergeCell ref="B20:C20"/>
    <mergeCell ref="B19:C19"/>
    <mergeCell ref="D19:D20"/>
    <mergeCell ref="E19:E20"/>
    <mergeCell ref="F19:F20"/>
    <mergeCell ref="G19:G20"/>
    <mergeCell ref="H19:H20"/>
    <mergeCell ref="I21:I22"/>
    <mergeCell ref="J21:J22"/>
    <mergeCell ref="K21:K22"/>
    <mergeCell ref="L21:L22"/>
    <mergeCell ref="M21:M22"/>
    <mergeCell ref="B22:C22"/>
    <mergeCell ref="B21:C21"/>
    <mergeCell ref="D21:D22"/>
    <mergeCell ref="E21:E22"/>
    <mergeCell ref="F21:F22"/>
    <mergeCell ref="G21:G22"/>
    <mergeCell ref="H21:H22"/>
    <mergeCell ref="I23:I24"/>
    <mergeCell ref="J23:J24"/>
    <mergeCell ref="K23:K24"/>
    <mergeCell ref="L23:L24"/>
    <mergeCell ref="M23:M24"/>
    <mergeCell ref="B24:C24"/>
    <mergeCell ref="B23:C23"/>
    <mergeCell ref="D23:D24"/>
    <mergeCell ref="E23:E24"/>
    <mergeCell ref="F23:F24"/>
    <mergeCell ref="G23:G24"/>
    <mergeCell ref="H23:H24"/>
    <mergeCell ref="I25:I26"/>
    <mergeCell ref="J25:J26"/>
    <mergeCell ref="K25:K26"/>
    <mergeCell ref="L25:L26"/>
    <mergeCell ref="M25:M26"/>
    <mergeCell ref="B26:C26"/>
    <mergeCell ref="B25:C25"/>
    <mergeCell ref="D25:D26"/>
    <mergeCell ref="E25:E26"/>
    <mergeCell ref="F25:F26"/>
    <mergeCell ref="G25:G26"/>
    <mergeCell ref="H25:H26"/>
    <mergeCell ref="I27:I28"/>
    <mergeCell ref="J27:J28"/>
    <mergeCell ref="K27:K28"/>
    <mergeCell ref="L27:L28"/>
    <mergeCell ref="M27:M28"/>
    <mergeCell ref="B28:C28"/>
    <mergeCell ref="B27:C27"/>
    <mergeCell ref="D27:D28"/>
    <mergeCell ref="E27:E28"/>
    <mergeCell ref="F27:F28"/>
    <mergeCell ref="G27:G28"/>
    <mergeCell ref="H27:H28"/>
    <mergeCell ref="I29:I30"/>
    <mergeCell ref="J29:J30"/>
    <mergeCell ref="K29:K30"/>
    <mergeCell ref="L29:L30"/>
    <mergeCell ref="M29:M30"/>
    <mergeCell ref="B30:C30"/>
    <mergeCell ref="B29:C29"/>
    <mergeCell ref="D29:D30"/>
    <mergeCell ref="E29:E30"/>
    <mergeCell ref="F29:F30"/>
    <mergeCell ref="G29:G30"/>
    <mergeCell ref="H29:H30"/>
    <mergeCell ref="A34:C34"/>
    <mergeCell ref="D34:E34"/>
    <mergeCell ref="H34:I34"/>
    <mergeCell ref="L34:M34"/>
    <mergeCell ref="A35:C35"/>
    <mergeCell ref="D35:E35"/>
    <mergeCell ref="H35:I35"/>
    <mergeCell ref="L35:M35"/>
    <mergeCell ref="A31:L31"/>
    <mergeCell ref="A32:C32"/>
    <mergeCell ref="D32:M32"/>
    <mergeCell ref="A33:C33"/>
    <mergeCell ref="D33:H33"/>
    <mergeCell ref="I33:K33"/>
    <mergeCell ref="L33:M33"/>
  </mergeCells>
  <phoneticPr fontId="2" type="noConversion"/>
  <dataValidations count="1">
    <dataValidation type="list" imeMode="on" allowBlank="1" showInputMessage="1" showErrorMessage="1" sqref="K2:M2">
      <formula1>"補報核銷, 溢領核銷 "</formula1>
    </dataValidation>
  </dataValidations>
  <printOptions horizontalCentered="1"/>
  <pageMargins left="0.39370078740157483" right="0.39370078740157483" top="0.39370078740157483" bottom="0.11811023622047245" header="0.31496062992125984" footer="0.31496062992125984"/>
  <pageSetup paperSize="9" scale="78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已命名的範圍</vt:lpstr>
      </vt:variant>
      <vt:variant>
        <vt:i4>2</vt:i4>
      </vt:variant>
    </vt:vector>
  </HeadingPairs>
  <TitlesOfParts>
    <vt:vector size="4" baseType="lpstr">
      <vt:lpstr>填寫範例</vt:lpstr>
      <vt:lpstr>空白表單</vt:lpstr>
      <vt:lpstr>空白表單!Print_Area</vt:lpstr>
      <vt:lpstr>填寫範例!Print_Area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陳亭妤</cp:lastModifiedBy>
  <cp:lastPrinted>2020-11-10T00:45:07Z</cp:lastPrinted>
  <dcterms:created xsi:type="dcterms:W3CDTF">2019-10-18T16:36:54Z</dcterms:created>
  <dcterms:modified xsi:type="dcterms:W3CDTF">2020-11-12T05:54:12Z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2.4.0</vt:lpwstr>
  </property>
</Properties>
</file>