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01559\Desktop\救護車普查\"/>
    </mc:Choice>
  </mc:AlternateContent>
  <xr:revisionPtr revIDLastSave="0" documentId="13_ncr:1_{AB794B50-15E9-412D-84A8-A1D5BF7122FD}" xr6:coauthVersionLast="47" xr6:coauthVersionMax="47" xr10:uidLastSave="{00000000-0000-0000-0000-000000000000}"/>
  <bookViews>
    <workbookView xWindow="8205" yWindow="0" windowWidth="20850" windowHeight="15720" tabRatio="655" firstSheet="4" activeTab="11" xr2:uid="{00000000-000D-0000-FFFF-FFFF00000000}"/>
  </bookViews>
  <sheets>
    <sheet name="一月（6）" sheetId="1" r:id="rId1"/>
    <sheet name="二月（3）" sheetId="2" r:id="rId2"/>
    <sheet name="三月（11）" sheetId="3" r:id="rId3"/>
    <sheet name="四月（7）" sheetId="4" r:id="rId4"/>
    <sheet name="五月（9）" sheetId="5" r:id="rId5"/>
    <sheet name="六月（15）" sheetId="6" r:id="rId6"/>
    <sheet name="七月（3）" sheetId="7" r:id="rId7"/>
    <sheet name="八月（6）" sheetId="8" r:id="rId8"/>
    <sheet name="九月（6）" sheetId="9" r:id="rId9"/>
    <sheet name="十月（7）" sheetId="10" r:id="rId10"/>
    <sheet name="十ㄧ月（5）" sheetId="11" r:id="rId11"/>
    <sheet name="十二月（15）" sheetId="12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6" l="1"/>
  <c r="F9" i="9"/>
  <c r="F5" i="12"/>
  <c r="F6" i="12"/>
  <c r="F7" i="12"/>
  <c r="F8" i="12"/>
  <c r="F9" i="12"/>
  <c r="F10" i="12"/>
  <c r="F11" i="12"/>
  <c r="F12" i="12"/>
  <c r="F13" i="12"/>
  <c r="F14" i="12"/>
  <c r="F15" i="12"/>
  <c r="F16" i="12"/>
  <c r="F5" i="11"/>
  <c r="F6" i="11"/>
  <c r="F7" i="11"/>
  <c r="F4" i="10"/>
  <c r="F5" i="10"/>
  <c r="F6" i="10"/>
  <c r="F7" i="10"/>
  <c r="F8" i="10"/>
  <c r="F9" i="10"/>
  <c r="F5" i="9"/>
  <c r="F6" i="9"/>
  <c r="F7" i="9"/>
  <c r="F8" i="9"/>
  <c r="F5" i="8"/>
  <c r="F6" i="8"/>
  <c r="F7" i="8"/>
  <c r="F8" i="8"/>
  <c r="F5" i="7"/>
  <c r="F6" i="7"/>
  <c r="F5" i="6"/>
  <c r="F6" i="6"/>
  <c r="F7" i="6"/>
  <c r="F8" i="6"/>
  <c r="F9" i="6"/>
  <c r="F10" i="6"/>
  <c r="F11" i="6"/>
  <c r="F12" i="6"/>
  <c r="F13" i="6"/>
  <c r="F14" i="6"/>
  <c r="F15" i="6"/>
  <c r="F5" i="5"/>
  <c r="F6" i="5"/>
  <c r="F7" i="5"/>
  <c r="F8" i="5"/>
  <c r="F9" i="5"/>
  <c r="F10" i="5"/>
  <c r="F11" i="5"/>
  <c r="F12" i="5"/>
  <c r="F4" i="5"/>
  <c r="F5" i="4"/>
  <c r="F6" i="4"/>
  <c r="F7" i="4"/>
  <c r="F8" i="4"/>
  <c r="F9" i="4"/>
  <c r="F10" i="4"/>
  <c r="F5" i="3"/>
  <c r="F6" i="3"/>
  <c r="F7" i="3"/>
  <c r="F8" i="3"/>
  <c r="F9" i="3"/>
  <c r="F10" i="3"/>
  <c r="F11" i="3"/>
  <c r="F12" i="3"/>
  <c r="F13" i="3"/>
  <c r="F14" i="3"/>
  <c r="F4" i="4"/>
  <c r="F4" i="6"/>
  <c r="F4" i="7"/>
  <c r="F4" i="8"/>
  <c r="F4" i="9"/>
  <c r="F4" i="11"/>
  <c r="F4" i="12"/>
  <c r="F4" i="3"/>
  <c r="F5" i="2"/>
  <c r="F4" i="2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<sst xmlns="http://schemas.openxmlformats.org/spreadsheetml/2006/main" count="768" uniqueCount="475">
  <si>
    <t>單位：救護車營業機構所屬救護車需辦理普查車輛清冊          地點：臺中市政府衛生局</t>
  </si>
  <si>
    <t>項次</t>
  </si>
  <si>
    <t>救護車設置
單位名稱</t>
  </si>
  <si>
    <t>車牌號碼</t>
  </si>
  <si>
    <t>核准救護車字號</t>
  </si>
  <si>
    <t>型別</t>
  </si>
  <si>
    <t>設置日期</t>
  </si>
  <si>
    <t>普查期間</t>
  </si>
  <si>
    <t>備註</t>
  </si>
  <si>
    <t>澄清綜合醫院中港分院</t>
  </si>
  <si>
    <t>111.01.04</t>
  </si>
  <si>
    <t>中晟救護車股份有限公司</t>
  </si>
  <si>
    <t>ü</t>
  </si>
  <si>
    <t>AUR-6532</t>
  </si>
  <si>
    <t>中市護車字第152號</t>
  </si>
  <si>
    <t>106.01.17</t>
  </si>
  <si>
    <t>大騰救護車有限公司</t>
  </si>
  <si>
    <t>BER-9197</t>
  </si>
  <si>
    <t>中市民護車字第167號</t>
  </si>
  <si>
    <t>109.01.20</t>
  </si>
  <si>
    <t>昱祈救護車股份有限公司</t>
  </si>
  <si>
    <t>BEF-9059</t>
  </si>
  <si>
    <t>中市民護車字第168號</t>
  </si>
  <si>
    <t>加護型</t>
  </si>
  <si>
    <t>109.01.22</t>
  </si>
  <si>
    <t>中南民間救護車股份有限公司</t>
  </si>
  <si>
    <t>光田醫療社團法人光田綜合醫院</t>
  </si>
  <si>
    <t>BRP-6110</t>
  </si>
  <si>
    <t>中市護車字第190號</t>
  </si>
  <si>
    <t>112.02.09</t>
  </si>
  <si>
    <t>大甲</t>
  </si>
  <si>
    <t>BPZ-1035</t>
  </si>
  <si>
    <t>中市民護車字第151號</t>
  </si>
  <si>
    <t>106.02.13</t>
  </si>
  <si>
    <t>BKH-0280</t>
  </si>
  <si>
    <t>中市民護車字第172號</t>
  </si>
  <si>
    <t>110.03.10</t>
  </si>
  <si>
    <t>BRP-7991</t>
  </si>
  <si>
    <t>中市民護車字第182號</t>
  </si>
  <si>
    <t>112.03.16</t>
  </si>
  <si>
    <t>BER-9736</t>
  </si>
  <si>
    <t>中市民護車字第169號</t>
  </si>
  <si>
    <t>109.03.20</t>
  </si>
  <si>
    <t>淯晏救護車股份有限公司</t>
  </si>
  <si>
    <t>BRP-7283</t>
  </si>
  <si>
    <t>中市民護車字第183號</t>
  </si>
  <si>
    <t>112.03.23</t>
  </si>
  <si>
    <t>李綜合醫療社團法人大甲李綜合醫院</t>
  </si>
  <si>
    <t>BLH-6033</t>
  </si>
  <si>
    <t>中市護車字第191號</t>
  </si>
  <si>
    <t>112.03.29</t>
  </si>
  <si>
    <t>BTC-8295</t>
  </si>
  <si>
    <t>中市民護車字第185號</t>
  </si>
  <si>
    <t>112.03.30</t>
  </si>
  <si>
    <t>BRP-8519</t>
  </si>
  <si>
    <t>中市民護車字第186號</t>
  </si>
  <si>
    <t>112.03.31</t>
  </si>
  <si>
    <t>中龍鋼鐵股份有限公司</t>
  </si>
  <si>
    <t>BKC-2308</t>
  </si>
  <si>
    <t>中市護車字第173號</t>
  </si>
  <si>
    <t>110.04.08</t>
  </si>
  <si>
    <t>BRT-8353</t>
  </si>
  <si>
    <t>中市護車字第192號</t>
  </si>
  <si>
    <t>112.04.14</t>
  </si>
  <si>
    <t>沙鹿</t>
  </si>
  <si>
    <t>AUT-5653</t>
  </si>
  <si>
    <t>中市護車字第153號</t>
  </si>
  <si>
    <t>106.04.18</t>
  </si>
  <si>
    <t>AXY-1573</t>
  </si>
  <si>
    <t>中市民護車字第163號</t>
  </si>
  <si>
    <t>108.04.23</t>
  </si>
  <si>
    <t>佛教慈濟醫療財團法人台中慈濟醫院</t>
  </si>
  <si>
    <t>AUZ-6772</t>
  </si>
  <si>
    <t>中市護車字第155號</t>
  </si>
  <si>
    <t>106.04.24</t>
  </si>
  <si>
    <t>BAW-7081</t>
  </si>
  <si>
    <t>中市護車字第162號</t>
  </si>
  <si>
    <t>108.04.25</t>
  </si>
  <si>
    <t>國軍台中總醫院附設民眾診療服務處</t>
  </si>
  <si>
    <t>BFG-9023</t>
  </si>
  <si>
    <t>中市民護車字第170號</t>
  </si>
  <si>
    <t>109-04-30</t>
  </si>
  <si>
    <t>中市民護車字第133號</t>
  </si>
  <si>
    <t>105.05.02</t>
  </si>
  <si>
    <t>中市民護車字第135號</t>
  </si>
  <si>
    <t>AUT-3319</t>
  </si>
  <si>
    <t>中市民護車字第152號</t>
  </si>
  <si>
    <t>106.05.08</t>
  </si>
  <si>
    <t>AQX-7230</t>
  </si>
  <si>
    <t>中市民護車字第153號</t>
  </si>
  <si>
    <t>106.05.09</t>
  </si>
  <si>
    <t>BPC-5157</t>
  </si>
  <si>
    <t>中市民護車字第177號</t>
  </si>
  <si>
    <t>111.05.09</t>
  </si>
  <si>
    <t>AYR-7562</t>
  </si>
  <si>
    <t>中市民護車字第157號</t>
  </si>
  <si>
    <t>107.05.10</t>
  </si>
  <si>
    <t>AYR-7175</t>
  </si>
  <si>
    <t>中市民護車字第158號</t>
  </si>
  <si>
    <t>107.05.18</t>
  </si>
  <si>
    <t>童綜合醫療社團法人童綜合醫院</t>
  </si>
  <si>
    <t>BMH-1506</t>
  </si>
  <si>
    <t>中市護車字第175號</t>
  </si>
  <si>
    <t>110.05.21</t>
  </si>
  <si>
    <t>BMH-1503</t>
  </si>
  <si>
    <t>中市護車字第176號</t>
  </si>
  <si>
    <t>AWF-5163</t>
  </si>
  <si>
    <t>中市民護車字第159號</t>
  </si>
  <si>
    <t>107.06.04</t>
  </si>
  <si>
    <t>昱祈救護車事業有限公司</t>
  </si>
  <si>
    <t>中國醫藥大學附設醫院</t>
  </si>
  <si>
    <t>BCN-9512</t>
  </si>
  <si>
    <t>中市護車字第165號</t>
  </si>
  <si>
    <t>108.06.12</t>
  </si>
  <si>
    <t>BRJ-7175</t>
  </si>
  <si>
    <t>中市護車字第183號</t>
  </si>
  <si>
    <t>111.06.13</t>
  </si>
  <si>
    <t>宏恩救護車有限公司</t>
  </si>
  <si>
    <t>BCN-7293</t>
  </si>
  <si>
    <t>中市民護車字第165號</t>
  </si>
  <si>
    <t>108.06.14</t>
  </si>
  <si>
    <t>AUZ-9191</t>
  </si>
  <si>
    <t>中市民護車字第155號</t>
  </si>
  <si>
    <t>106.06.15</t>
  </si>
  <si>
    <t>BRJ-7635</t>
  </si>
  <si>
    <t>中市民護車字第179號</t>
  </si>
  <si>
    <t>111.06.21</t>
  </si>
  <si>
    <t>AYW-2601</t>
  </si>
  <si>
    <t>中市護車字第157號</t>
  </si>
  <si>
    <t>107.06.26</t>
  </si>
  <si>
    <t>BRS-9695</t>
  </si>
  <si>
    <t>中市民護車字第187號</t>
  </si>
  <si>
    <t>112.06.28</t>
  </si>
  <si>
    <t>AUU-2572</t>
  </si>
  <si>
    <t>中市護車字第156號</t>
  </si>
  <si>
    <t>106.06.28</t>
  </si>
  <si>
    <t>東勢區農會附設農民醫院</t>
  </si>
  <si>
    <t>110.07.16</t>
  </si>
  <si>
    <t>BLX-9273</t>
  </si>
  <si>
    <t>中市護車字第177號</t>
  </si>
  <si>
    <t>APK-5951</t>
  </si>
  <si>
    <t>中市民護車字第137號</t>
  </si>
  <si>
    <t>105.07.28</t>
  </si>
  <si>
    <t>BKJ-7090</t>
  </si>
  <si>
    <t>中市民護車字第173號</t>
  </si>
  <si>
    <t>110.07.29</t>
  </si>
  <si>
    <t>AYW-8983</t>
  </si>
  <si>
    <t>中市護車字第158號</t>
  </si>
  <si>
    <t>107.08.10</t>
  </si>
  <si>
    <t>ARU-5959</t>
  </si>
  <si>
    <t>中市民護車字第138號</t>
  </si>
  <si>
    <t>105.08.15</t>
  </si>
  <si>
    <t>BHC-7571</t>
  </si>
  <si>
    <t>中市護車字第171號</t>
  </si>
  <si>
    <t>109.08.31</t>
  </si>
  <si>
    <t>BVG-9615</t>
  </si>
  <si>
    <t>中市護車字第193號</t>
  </si>
  <si>
    <t>112.09.07</t>
  </si>
  <si>
    <t>BPZ-7863</t>
  </si>
  <si>
    <t>中市護車字第185號</t>
  </si>
  <si>
    <t>111.09.12</t>
  </si>
  <si>
    <t>臺中榮民總醫院</t>
  </si>
  <si>
    <t>林新醫療社團法人林新醫院</t>
  </si>
  <si>
    <t>ASP-0705</t>
  </si>
  <si>
    <t>中市護車字第138號</t>
  </si>
  <si>
    <t>105.09.20</t>
  </si>
  <si>
    <t>BGC-3391</t>
  </si>
  <si>
    <t>中市民護車字第180號</t>
  </si>
  <si>
    <t>111.09.29</t>
  </si>
  <si>
    <t>BRV-8885</t>
  </si>
  <si>
    <t>中市民護車字第188號</t>
  </si>
  <si>
    <t>112.10.13</t>
  </si>
  <si>
    <t>BCT-3115</t>
  </si>
  <si>
    <t>中市護車字第167號</t>
  </si>
  <si>
    <t>108.10.14</t>
  </si>
  <si>
    <t>AYX-3793</t>
  </si>
  <si>
    <t>中市護車字第159號</t>
  </si>
  <si>
    <t>107.10.16</t>
  </si>
  <si>
    <t>BVH-7015</t>
  </si>
  <si>
    <t>中市護車字第196號</t>
  </si>
  <si>
    <t>112.10.25</t>
  </si>
  <si>
    <t>BRR-1795</t>
  </si>
  <si>
    <t>中市護車字第186號</t>
  </si>
  <si>
    <t>111.10.26</t>
  </si>
  <si>
    <t>BCK-1676</t>
  </si>
  <si>
    <t>中市民護車字第181號</t>
  </si>
  <si>
    <t>111.10.28</t>
  </si>
  <si>
    <t>ATV-2287</t>
  </si>
  <si>
    <t>中市民護車字第156號</t>
  </si>
  <si>
    <t>106.11.02</t>
  </si>
  <si>
    <t>BPB-0673</t>
  </si>
  <si>
    <t>中市民護車字第175號</t>
  </si>
  <si>
    <t>110.11.22</t>
  </si>
  <si>
    <t>童綜合醫療社圑法人童綜合醫院</t>
  </si>
  <si>
    <t>BCV-9523</t>
  </si>
  <si>
    <t>中市護車字第169號</t>
  </si>
  <si>
    <t>108.11.29</t>
  </si>
  <si>
    <t>林新醫療社團法人烏日林新醫院</t>
  </si>
  <si>
    <t>ASQ-7735</t>
  </si>
  <si>
    <t>中市護車字第151號</t>
  </si>
  <si>
    <t>105.12.01</t>
  </si>
  <si>
    <t>BLA-8517</t>
  </si>
  <si>
    <t>中市民護車字第176號</t>
  </si>
  <si>
    <t>110.12.06</t>
  </si>
  <si>
    <t>BHG-7951</t>
  </si>
  <si>
    <t>中市民護車字第171號</t>
  </si>
  <si>
    <t>109.12.10</t>
  </si>
  <si>
    <t>BMJ-9590</t>
  </si>
  <si>
    <t>中市護車字第180號</t>
  </si>
  <si>
    <t>110.12.16</t>
  </si>
  <si>
    <t>澄清綜合醫院</t>
  </si>
  <si>
    <t>BER-9351</t>
  </si>
  <si>
    <t>中市護車字第170號</t>
  </si>
  <si>
    <t>108.12.17</t>
  </si>
  <si>
    <t>BBW-1185</t>
  </si>
  <si>
    <t>中市民護車字第166號</t>
  </si>
  <si>
    <t>108.12.20</t>
  </si>
  <si>
    <t>BPB-8036</t>
  </si>
  <si>
    <t>中市護車字第181號</t>
  </si>
  <si>
    <t>110.12.22</t>
  </si>
  <si>
    <t>醫療財團法人正德癌症醫療基金會佛教正德醫院</t>
  </si>
  <si>
    <t>AKC-5006</t>
  </si>
  <si>
    <t>中市護車字第172號</t>
  </si>
  <si>
    <t>109.12.22</t>
  </si>
  <si>
    <t>賢德醫院</t>
  </si>
  <si>
    <t>BRL-6387</t>
  </si>
  <si>
    <t>中市護車字第188號</t>
  </si>
  <si>
    <t>111.12.27</t>
  </si>
  <si>
    <t>BRL-6383</t>
  </si>
  <si>
    <t>中市護車字第189號</t>
  </si>
  <si>
    <t>東勢區農會附設農民醫院</t>
    <phoneticPr fontId="25" type="noConversion"/>
  </si>
  <si>
    <t>BVX-9160</t>
    <phoneticPr fontId="25" type="noConversion"/>
  </si>
  <si>
    <t>中市護車字第199號</t>
    <phoneticPr fontId="25" type="noConversion"/>
  </si>
  <si>
    <t>113.01.30</t>
    <phoneticPr fontId="25" type="noConversion"/>
  </si>
  <si>
    <t>宏恩救護車有限公司</t>
    <phoneticPr fontId="25" type="noConversion"/>
  </si>
  <si>
    <t>BKY-8883</t>
    <phoneticPr fontId="25" type="noConversion"/>
  </si>
  <si>
    <t>中市民護車字第190號</t>
    <phoneticPr fontId="25" type="noConversion"/>
  </si>
  <si>
    <t>113.01.24</t>
    <phoneticPr fontId="25" type="noConversion"/>
  </si>
  <si>
    <t>中國醫藥大學附設醫院</t>
    <phoneticPr fontId="25" type="noConversion"/>
  </si>
  <si>
    <t>BVB-8193</t>
    <phoneticPr fontId="25" type="noConversion"/>
  </si>
  <si>
    <t>中市護車字第198號</t>
    <phoneticPr fontId="25" type="noConversion"/>
  </si>
  <si>
    <t>113.02.02</t>
    <phoneticPr fontId="25" type="noConversion"/>
  </si>
  <si>
    <t>童綜合醫療社圑法人童綜合醫院</t>
    <phoneticPr fontId="25" type="noConversion"/>
  </si>
  <si>
    <t>BWM-2916</t>
    <phoneticPr fontId="25" type="noConversion"/>
  </si>
  <si>
    <t>中市護車字第200號</t>
    <phoneticPr fontId="25" type="noConversion"/>
  </si>
  <si>
    <t>113.03.01</t>
    <phoneticPr fontId="25" type="noConversion"/>
  </si>
  <si>
    <t>BYN-8887</t>
    <phoneticPr fontId="25" type="noConversion"/>
  </si>
  <si>
    <t>中市民護車字第191號</t>
    <phoneticPr fontId="25" type="noConversion"/>
  </si>
  <si>
    <t>113.03.05</t>
    <phoneticPr fontId="25" type="noConversion"/>
  </si>
  <si>
    <t>內政部消防署臺中港務消防隊</t>
    <phoneticPr fontId="25" type="noConversion"/>
  </si>
  <si>
    <t>BVF-9073</t>
    <phoneticPr fontId="25" type="noConversion"/>
  </si>
  <si>
    <t>BVF-9083</t>
    <phoneticPr fontId="25" type="noConversion"/>
  </si>
  <si>
    <t>中市消護車字第300號</t>
    <phoneticPr fontId="25" type="noConversion"/>
  </si>
  <si>
    <t>中市消護車字第299號</t>
    <phoneticPr fontId="25" type="noConversion"/>
  </si>
  <si>
    <t>112.05.30</t>
    <phoneticPr fontId="25" type="noConversion"/>
  </si>
  <si>
    <t>BUY-8881</t>
    <phoneticPr fontId="25" type="noConversion"/>
  </si>
  <si>
    <t>中市民護車字第192號</t>
  </si>
  <si>
    <t>113.05.20</t>
    <phoneticPr fontId="25" type="noConversion"/>
  </si>
  <si>
    <t>仁愛醫療財圑法人大里仁愛醫院</t>
    <phoneticPr fontId="25" type="noConversion"/>
  </si>
  <si>
    <t>BYC-5773</t>
    <phoneticPr fontId="25" type="noConversion"/>
  </si>
  <si>
    <t>中市護車字第205號</t>
    <phoneticPr fontId="25" type="noConversion"/>
  </si>
  <si>
    <t>113.06.25</t>
    <phoneticPr fontId="25" type="noConversion"/>
  </si>
  <si>
    <t>BVE-2971</t>
    <phoneticPr fontId="25" type="noConversion"/>
  </si>
  <si>
    <t>中市護車字第203號</t>
    <phoneticPr fontId="25" type="noConversion"/>
  </si>
  <si>
    <t>113.06.20</t>
  </si>
  <si>
    <t>BVD-7991</t>
    <phoneticPr fontId="25" type="noConversion"/>
  </si>
  <si>
    <t>中市民護車字第193號</t>
    <phoneticPr fontId="25" type="noConversion"/>
  </si>
  <si>
    <t>113.06.24</t>
    <phoneticPr fontId="25" type="noConversion"/>
  </si>
  <si>
    <t>BCV-8756</t>
  </si>
  <si>
    <t>中市民護車字第195號</t>
    <phoneticPr fontId="25" type="noConversion"/>
  </si>
  <si>
    <t>113.07.09</t>
  </si>
  <si>
    <t>BXA-6523</t>
  </si>
  <si>
    <t>中市民護車字第197號</t>
  </si>
  <si>
    <t>113.08.09</t>
    <phoneticPr fontId="25" type="noConversion"/>
  </si>
  <si>
    <t>BYJ-3958</t>
    <phoneticPr fontId="25" type="noConversion"/>
  </si>
  <si>
    <t>中市民護車字第196號</t>
    <phoneticPr fontId="25" type="noConversion"/>
  </si>
  <si>
    <t>加護型</t>
    <phoneticPr fontId="25" type="noConversion"/>
  </si>
  <si>
    <t>113.08.07</t>
    <phoneticPr fontId="25" type="noConversion"/>
  </si>
  <si>
    <t>BXC-1736</t>
    <phoneticPr fontId="25" type="noConversion"/>
  </si>
  <si>
    <t>中市民護車字第198號</t>
  </si>
  <si>
    <t>113.09.20</t>
    <phoneticPr fontId="25" type="noConversion"/>
  </si>
  <si>
    <t>AWQ-6960</t>
    <phoneticPr fontId="25" type="noConversion"/>
  </si>
  <si>
    <t>中市消護車字第215號</t>
    <phoneticPr fontId="25" type="noConversion"/>
  </si>
  <si>
    <t>106.11.20</t>
    <phoneticPr fontId="25" type="noConversion"/>
  </si>
  <si>
    <t>BVX-3017</t>
    <phoneticPr fontId="25" type="noConversion"/>
  </si>
  <si>
    <t>李綜合醫療社團法人大甲李綜合醫院</t>
    <phoneticPr fontId="25" type="noConversion"/>
  </si>
  <si>
    <t>中市護車字第197號</t>
  </si>
  <si>
    <t>112.12.18</t>
    <phoneticPr fontId="25" type="noConversion"/>
  </si>
  <si>
    <t>BLY-3112</t>
    <phoneticPr fontId="25" type="noConversion"/>
  </si>
  <si>
    <r>
      <t>中市消護車字第262號</t>
    </r>
    <r>
      <rPr>
        <sz val="12"/>
        <color indexed="10"/>
        <rFont val="標楷體"/>
        <family val="4"/>
        <charset val="136"/>
      </rPr>
      <t/>
    </r>
    <phoneticPr fontId="25" type="noConversion"/>
  </si>
  <si>
    <t>109.12.01</t>
    <phoneticPr fontId="25" type="noConversion"/>
  </si>
  <si>
    <t>115年度臺中市救護車普查暨展延時程分配名冊(1月)</t>
  </si>
  <si>
    <t>即日起-115/01/31</t>
  </si>
  <si>
    <t>115年
應展延</t>
  </si>
  <si>
    <t>115年
應註銷</t>
  </si>
  <si>
    <t>115年度臺中市救護車普查暨展延時程分配名冊(12月)</t>
  </si>
  <si>
    <t>115/11/01-115/12/06</t>
  </si>
  <si>
    <t>115/11/01-115/12/10</t>
  </si>
  <si>
    <t>115/11/01-115/12/16</t>
  </si>
  <si>
    <t>115/11/01-115/12/17</t>
  </si>
  <si>
    <t>115/11/01-115/12/18</t>
  </si>
  <si>
    <t>115/11/01-115/12/20</t>
  </si>
  <si>
    <t>115/11/01-115/12/22</t>
  </si>
  <si>
    <t>115/11/01-115/12/27</t>
  </si>
  <si>
    <t>115年度臺中市救護車普查暨展延時程分配名冊(11月)</t>
  </si>
  <si>
    <t>115/10/01-115/11/02</t>
  </si>
  <si>
    <t>115/10/01-115/11/20</t>
  </si>
  <si>
    <t>115/10/01-115/11/22</t>
  </si>
  <si>
    <t>115/10/01-115/11/29</t>
  </si>
  <si>
    <t>115年度臺中市救護車普查暨展延時程分配名冊(10月)</t>
  </si>
  <si>
    <t>115/09/01-115/10/13</t>
  </si>
  <si>
    <t>115/09/01-115/10/14</t>
  </si>
  <si>
    <t>115/09/01-115/10/16</t>
  </si>
  <si>
    <t>115/09/01-115/10/25</t>
  </si>
  <si>
    <t>115/09/01-115/10/26</t>
  </si>
  <si>
    <t>115/09/01-115/10/28</t>
  </si>
  <si>
    <t>115年度臺中市救護車普查暨展延時程分配名冊(9月)</t>
  </si>
  <si>
    <t>115/08/01-115/09/07</t>
  </si>
  <si>
    <t>115/08/01-115/09/12</t>
  </si>
  <si>
    <t>115/08/01-115/09/20</t>
  </si>
  <si>
    <t>115/08/01-115/09/29</t>
  </si>
  <si>
    <t>115年度臺中市救護車普查暨展延時程分配名冊(8月)</t>
  </si>
  <si>
    <t>115/07/01-115/08/07</t>
  </si>
  <si>
    <t>115/07/01-115/08/09</t>
  </si>
  <si>
    <t>115/07/01-115/08/10</t>
  </si>
  <si>
    <t>115/07/01-115/08/31</t>
  </si>
  <si>
    <t>115年度臺中市救護車普查暨展延時程分配名冊(7月)</t>
  </si>
  <si>
    <t>115/06/01-115/07/09</t>
  </si>
  <si>
    <t>115/06/01-115/07/16</t>
  </si>
  <si>
    <t>115/06/01-115/07/29</t>
  </si>
  <si>
    <t>115年度臺中市救護車普查暨展延時程分配名冊(6月)</t>
  </si>
  <si>
    <t>115/05/01-115/06/04</t>
  </si>
  <si>
    <t>115/05/01-115/06/12</t>
  </si>
  <si>
    <t>115/05/01-115/06/13</t>
  </si>
  <si>
    <t>115/05/01-115/06/14</t>
  </si>
  <si>
    <t>115/05/01-115/06/15</t>
  </si>
  <si>
    <t>115/05/01-115/06/20</t>
  </si>
  <si>
    <t>115/05/01-115/06/21</t>
  </si>
  <si>
    <t>115/05/01-115/06/24</t>
  </si>
  <si>
    <t>115/05/01-115/06/25</t>
  </si>
  <si>
    <t>115/05/01-115/06/26</t>
  </si>
  <si>
    <t>115/05/01-115/06/28</t>
  </si>
  <si>
    <t>115年度臺中市救護車普查暨展延時程分配名冊(5月)</t>
  </si>
  <si>
    <t>115/04/01-115/05/08</t>
  </si>
  <si>
    <t>115/04/01-115/05/09</t>
  </si>
  <si>
    <t>115/04/01-115/05/10</t>
  </si>
  <si>
    <t>115/04/01-115/05/18</t>
  </si>
  <si>
    <t>115/04/01-115/05/20</t>
  </si>
  <si>
    <t>115/04/01-115/05/21</t>
  </si>
  <si>
    <t>115/04/01-115/05/30</t>
  </si>
  <si>
    <t>115年度臺中市救護車普查暨展延時程分配名冊(4月)</t>
  </si>
  <si>
    <t>115/03/01-115/04/08</t>
  </si>
  <si>
    <t>115/03/01-115/04/14</t>
  </si>
  <si>
    <t>115/03/01-115/04/18</t>
  </si>
  <si>
    <t>115/03/01-115/04/23</t>
  </si>
  <si>
    <t>115/03/01-115/04/24</t>
  </si>
  <si>
    <t>115/03/01-115/04/25</t>
  </si>
  <si>
    <t>115/03/01-115/04/30</t>
  </si>
  <si>
    <t>115年度臺中市救護車普查暨展延時程分配名冊(3月)</t>
  </si>
  <si>
    <t>115/02/01-115/03/01</t>
  </si>
  <si>
    <t>115/02/01-115/03/05</t>
  </si>
  <si>
    <t>115/02/01-115/03/10</t>
  </si>
  <si>
    <t>115/02/01-115/03/16</t>
  </si>
  <si>
    <t>115/02/01-115/03/20</t>
  </si>
  <si>
    <t>115/02/01-115/03/23</t>
  </si>
  <si>
    <t>115/02/01-115/03/29</t>
  </si>
  <si>
    <t>115/02/01-115/03/30</t>
  </si>
  <si>
    <t>115/02/01-115/03/31</t>
  </si>
  <si>
    <t>115年度臺中市救護車普查暨展延時程分配名冊(2月)</t>
  </si>
  <si>
    <t>115/01/01-115/02/02</t>
  </si>
  <si>
    <t>115/01/01-115/02/09</t>
  </si>
  <si>
    <t>ü</t>
    <phoneticPr fontId="25" type="noConversion"/>
  </si>
  <si>
    <t>AQC-9177</t>
    <phoneticPr fontId="25" type="noConversion"/>
  </si>
  <si>
    <t>-115/3/31</t>
    <phoneticPr fontId="25" type="noConversion"/>
  </si>
  <si>
    <t>AQC-7919</t>
    <phoneticPr fontId="25" type="noConversion"/>
  </si>
  <si>
    <t>115/01/01-115/02/13</t>
    <phoneticPr fontId="25" type="noConversion"/>
  </si>
  <si>
    <t>-115/12/15</t>
    <phoneticPr fontId="25" type="noConversion"/>
  </si>
  <si>
    <t>初領牌照日期</t>
    <phoneticPr fontId="25" type="noConversion"/>
  </si>
  <si>
    <t>BJJ-7912</t>
    <phoneticPr fontId="25" type="noConversion"/>
  </si>
  <si>
    <t>中市護車字第182號</t>
    <phoneticPr fontId="25" type="noConversion"/>
  </si>
  <si>
    <t>-115/09/26</t>
    <phoneticPr fontId="25" type="noConversion"/>
  </si>
  <si>
    <t>-115/06/28</t>
    <phoneticPr fontId="25" type="noConversion"/>
  </si>
  <si>
    <t>-115/08/10</t>
    <phoneticPr fontId="25" type="noConversion"/>
  </si>
  <si>
    <t>-115/09/30</t>
    <phoneticPr fontId="25" type="noConversion"/>
  </si>
  <si>
    <t>-115/12/01</t>
    <phoneticPr fontId="25" type="noConversion"/>
  </si>
  <si>
    <t>115/11/01-115/12/01</t>
    <phoneticPr fontId="25" type="noConversion"/>
  </si>
  <si>
    <t>BYK-8882</t>
  </si>
  <si>
    <t>中市民護車字第199號</t>
  </si>
  <si>
    <t>113.09.24</t>
  </si>
  <si>
    <t>113.11.21</t>
  </si>
  <si>
    <t>115/10/01-115/11/21</t>
    <phoneticPr fontId="25" type="noConversion"/>
  </si>
  <si>
    <t>向上</t>
    <phoneticPr fontId="25" type="noConversion"/>
  </si>
  <si>
    <t>光田醫療社團法人光田綜合醫院</t>
    <phoneticPr fontId="25" type="noConversion"/>
  </si>
  <si>
    <t>BYD-6950</t>
  </si>
  <si>
    <t>中市護車字第207號</t>
  </si>
  <si>
    <t>113.12.25</t>
  </si>
  <si>
    <t>113.12.24</t>
  </si>
  <si>
    <t>115/11/01-115/12/24</t>
    <phoneticPr fontId="25" type="noConversion"/>
  </si>
  <si>
    <t>BZN-1123</t>
  </si>
  <si>
    <t>中市護車字第206號</t>
  </si>
  <si>
    <t>113.12.20</t>
  </si>
  <si>
    <t>113.12.18</t>
  </si>
  <si>
    <t>115/11/01-115/12/18</t>
    <phoneticPr fontId="25" type="noConversion"/>
  </si>
  <si>
    <t>BYW-2507</t>
  </si>
  <si>
    <t>114.02.18</t>
  </si>
  <si>
    <t>中市民護車字第201號</t>
  </si>
  <si>
    <t>BZY-5096</t>
  </si>
  <si>
    <t>114.05.28</t>
  </si>
  <si>
    <t>114.08.12</t>
  </si>
  <si>
    <t>115/07/01-115/08/12</t>
    <phoneticPr fontId="25" type="noConversion"/>
  </si>
  <si>
    <t>BYH-3759</t>
  </si>
  <si>
    <t>BZZ-5721</t>
  </si>
  <si>
    <t>中市護車字第208號</t>
  </si>
  <si>
    <t>中市護車字第209號</t>
  </si>
  <si>
    <t>114.04.18</t>
  </si>
  <si>
    <t>114.06.18</t>
  </si>
  <si>
    <t>114.06.25</t>
  </si>
  <si>
    <t>114.06.24</t>
  </si>
  <si>
    <t>115/05/01-115/06/18</t>
    <phoneticPr fontId="25" type="noConversion"/>
  </si>
  <si>
    <t>115/05/01-115/06/24</t>
    <phoneticPr fontId="25" type="noConversion"/>
  </si>
  <si>
    <t>CBM-8173</t>
  </si>
  <si>
    <t>中市護車字第210號</t>
  </si>
  <si>
    <t>114.10.29</t>
  </si>
  <si>
    <t>大甲</t>
    <phoneticPr fontId="25" type="noConversion"/>
  </si>
  <si>
    <t>115/09/01-115/10/29</t>
    <phoneticPr fontId="25" type="noConversion"/>
  </si>
  <si>
    <t>備註</t>
    <phoneticPr fontId="25" type="noConversion"/>
  </si>
  <si>
    <t>1月7日</t>
    <phoneticPr fontId="25" type="noConversion"/>
  </si>
  <si>
    <t>2月10日</t>
    <phoneticPr fontId="25" type="noConversion"/>
  </si>
  <si>
    <t>3月3日</t>
    <phoneticPr fontId="25" type="noConversion"/>
  </si>
  <si>
    <t>5月12日</t>
    <phoneticPr fontId="25" type="noConversion"/>
  </si>
  <si>
    <t>6月2日</t>
    <phoneticPr fontId="25" type="noConversion"/>
  </si>
  <si>
    <t>10月26日</t>
    <phoneticPr fontId="25" type="noConversion"/>
  </si>
  <si>
    <t>10月27日</t>
    <phoneticPr fontId="25" type="noConversion"/>
  </si>
  <si>
    <t>12月15日</t>
    <phoneticPr fontId="25" type="noConversion"/>
  </si>
  <si>
    <t>6月5日</t>
    <phoneticPr fontId="25" type="noConversion"/>
  </si>
  <si>
    <t>2月13日</t>
    <phoneticPr fontId="25" type="noConversion"/>
  </si>
  <si>
    <t xml:space="preserve"> </t>
    <phoneticPr fontId="25" type="noConversion"/>
  </si>
  <si>
    <t>4月15日</t>
    <phoneticPr fontId="25" type="noConversion"/>
  </si>
  <si>
    <t>5月15日</t>
    <phoneticPr fontId="25" type="noConversion"/>
  </si>
  <si>
    <t>6月15日</t>
    <phoneticPr fontId="25" type="noConversion"/>
  </si>
  <si>
    <t>7月15日</t>
    <phoneticPr fontId="25" type="noConversion"/>
  </si>
  <si>
    <t>8月14日</t>
    <phoneticPr fontId="25" type="noConversion"/>
  </si>
  <si>
    <t>9月15日</t>
    <phoneticPr fontId="25" type="noConversion"/>
  </si>
  <si>
    <t>10月15日</t>
    <phoneticPr fontId="25" type="noConversion"/>
  </si>
  <si>
    <t>11月10日</t>
    <phoneticPr fontId="25" type="noConversion"/>
  </si>
  <si>
    <t>11月20日</t>
    <phoneticPr fontId="25" type="noConversion"/>
  </si>
  <si>
    <t>1月12日</t>
    <phoneticPr fontId="25" type="noConversion"/>
  </si>
  <si>
    <t>2月25日</t>
    <phoneticPr fontId="25" type="noConversion"/>
  </si>
  <si>
    <t>3月5日</t>
    <phoneticPr fontId="25" type="noConversion"/>
  </si>
  <si>
    <t>5月26日</t>
    <phoneticPr fontId="25" type="noConversion"/>
  </si>
  <si>
    <t>6月10日</t>
    <phoneticPr fontId="25" type="noConversion"/>
  </si>
  <si>
    <t>4月9日</t>
    <phoneticPr fontId="25" type="noConversion"/>
  </si>
  <si>
    <t>3月2日</t>
    <phoneticPr fontId="25" type="noConversion"/>
  </si>
  <si>
    <t>11月27日</t>
    <phoneticPr fontId="25" type="noConversion"/>
  </si>
  <si>
    <t>114年12月29日</t>
    <phoneticPr fontId="25" type="noConversion"/>
  </si>
  <si>
    <t>5月19日</t>
    <phoneticPr fontId="25" type="noConversion"/>
  </si>
  <si>
    <t>5月13日</t>
    <phoneticPr fontId="25" type="noConversion"/>
  </si>
  <si>
    <t>10月14日</t>
    <phoneticPr fontId="25" type="noConversion"/>
  </si>
  <si>
    <t>3月25日</t>
    <phoneticPr fontId="25" type="noConversion"/>
  </si>
  <si>
    <t>12月18日</t>
    <phoneticPr fontId="25" type="noConversion"/>
  </si>
  <si>
    <t>12月10日</t>
    <phoneticPr fontId="25" type="noConversion"/>
  </si>
  <si>
    <t>5月20日</t>
    <phoneticPr fontId="25" type="noConversion"/>
  </si>
  <si>
    <t>9月16日</t>
    <phoneticPr fontId="25" type="noConversion"/>
  </si>
  <si>
    <t>11月16日</t>
    <phoneticPr fontId="25" type="noConversion"/>
  </si>
  <si>
    <t>預約普查日期</t>
    <phoneticPr fontId="25" type="noConversion"/>
  </si>
  <si>
    <t>5月6日</t>
    <phoneticPr fontId="25" type="noConversion"/>
  </si>
  <si>
    <t>-</t>
    <phoneticPr fontId="25" type="noConversion"/>
  </si>
  <si>
    <t>3月30日</t>
    <phoneticPr fontId="25" type="noConversion"/>
  </si>
  <si>
    <t>4月1日</t>
    <phoneticPr fontId="25" type="noConversion"/>
  </si>
  <si>
    <t>8月5日</t>
    <phoneticPr fontId="25" type="noConversion"/>
  </si>
  <si>
    <t>淯晏救護車股份有限公司</t>
    <phoneticPr fontId="25" type="noConversion"/>
  </si>
  <si>
    <t>大騰救護車有限公司</t>
    <phoneticPr fontId="25" type="noConversion"/>
  </si>
  <si>
    <t>中龍鋼鐵股份有限公司</t>
    <phoneticPr fontId="25" type="noConversion"/>
  </si>
  <si>
    <t>中晟救護車股份有限公司</t>
    <phoneticPr fontId="25" type="noConversion"/>
  </si>
  <si>
    <t>昱祈救護車事業有限公司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</si>
</sst>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/m/d"/>
    <numFmt numFmtId="177" formatCode="yyyy\-mm\-dd"/>
    <numFmt numFmtId="178" formatCode="[$NT$-404]#,##0.00;[Red]&quot;-&quot;[$NT$-404]#,##0.00"/>
  </numFmts>
  <fonts count="3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rgb="FF000000"/>
      <name val="Wingdings"/>
      <charset val="2"/>
    </font>
    <font>
      <sz val="12"/>
      <color rgb="FFFF0000"/>
      <name val="新細明體"/>
      <family val="1"/>
      <charset val="136"/>
    </font>
    <font>
      <sz val="12"/>
      <color rgb="FFB2B2B2"/>
      <name val="新細明體"/>
      <family val="1"/>
      <charset val="136"/>
    </font>
    <font>
      <b/>
      <sz val="10"/>
      <color rgb="FF000000"/>
      <name val="細明體"/>
      <family val="3"/>
      <charset val="136"/>
    </font>
    <font>
      <sz val="12"/>
      <color rgb="FFFF3300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細明體"/>
      <family val="3"/>
      <charset val="136"/>
    </font>
    <font>
      <sz val="9"/>
      <name val="新細明體"/>
      <family val="1"/>
      <charset val="136"/>
    </font>
    <font>
      <b/>
      <sz val="10"/>
      <color rgb="FFFF0000"/>
      <name val="Wingdings"/>
      <charset val="2"/>
    </font>
    <font>
      <sz val="12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B2B2B2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2">
    <xf numFmtId="0" fontId="0" fillId="0" borderId="0">
      <alignment vertical="center"/>
    </xf>
    <xf numFmtId="0" fontId="2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2" fillId="4" borderId="0">
      <alignment vertical="center"/>
    </xf>
    <xf numFmtId="0" fontId="4" fillId="5" borderId="0">
      <alignment vertical="center"/>
    </xf>
    <xf numFmtId="0" fontId="5" fillId="6" borderId="0">
      <alignment vertical="center"/>
    </xf>
    <xf numFmtId="0" fontId="6" fillId="0" borderId="0">
      <alignment vertical="center"/>
    </xf>
    <xf numFmtId="0" fontId="7" fillId="7" borderId="0">
      <alignment vertical="center"/>
    </xf>
    <xf numFmtId="0" fontId="8" fillId="0" borderId="0">
      <alignment horizontal="center" vertical="center"/>
    </xf>
    <xf numFmtId="0" fontId="8" fillId="0" borderId="0">
      <alignment horizontal="center" vertical="center" textRotation="90"/>
    </xf>
    <xf numFmtId="0" fontId="1" fillId="0" borderId="0">
      <alignment horizontal="center" vertical="center"/>
    </xf>
    <xf numFmtId="0" fontId="9" fillId="0" borderId="0">
      <alignment vertical="center"/>
    </xf>
    <xf numFmtId="0" fontId="10" fillId="8" borderId="0">
      <alignment vertical="center"/>
    </xf>
    <xf numFmtId="0" fontId="11" fillId="8" borderId="1">
      <alignment vertical="center"/>
    </xf>
    <xf numFmtId="0" fontId="12" fillId="0" borderId="0">
      <alignment vertical="center"/>
    </xf>
    <xf numFmtId="178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63">
    <xf numFmtId="0" fontId="0" fillId="0" borderId="0" xfId="0">
      <alignment vertical="center"/>
    </xf>
    <xf numFmtId="0" fontId="16" fillId="0" borderId="2" xfId="21" applyFont="1" applyFill="1" applyBorder="1" applyAlignment="1" applyProtection="1">
      <alignment horizontal="center" vertical="center" wrapText="1"/>
    </xf>
    <xf numFmtId="0" fontId="16" fillId="0" borderId="2" xfId="21" applyFont="1" applyFill="1" applyBorder="1" applyAlignment="1" applyProtection="1">
      <alignment horizontal="center" vertical="center"/>
    </xf>
    <xf numFmtId="176" fontId="16" fillId="0" borderId="2" xfId="21" applyNumberFormat="1" applyFont="1" applyFill="1" applyBorder="1" applyAlignment="1" applyProtection="1">
      <alignment horizontal="center" vertical="center"/>
    </xf>
    <xf numFmtId="0" fontId="17" fillId="0" borderId="2" xfId="21" applyFont="1" applyFill="1" applyBorder="1" applyAlignment="1" applyProtection="1">
      <alignment horizontal="center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2" xfId="21" applyFont="1" applyFill="1" applyBorder="1" applyAlignment="1" applyProtection="1">
      <alignment horizontal="center" vertical="center"/>
    </xf>
    <xf numFmtId="0" fontId="13" fillId="0" borderId="0" xfId="21" applyFont="1" applyFill="1" applyAlignment="1" applyProtection="1">
      <alignment vertical="center"/>
    </xf>
    <xf numFmtId="0" fontId="19" fillId="0" borderId="0" xfId="0" applyFont="1">
      <alignment vertical="center"/>
    </xf>
    <xf numFmtId="0" fontId="16" fillId="0" borderId="0" xfId="21" applyFont="1" applyFill="1" applyAlignment="1" applyProtection="1">
      <alignment horizontal="center" vertical="center" wrapText="1"/>
    </xf>
    <xf numFmtId="0" fontId="22" fillId="0" borderId="0" xfId="21" applyFont="1" applyFill="1" applyAlignment="1" applyProtection="1">
      <alignment vertical="center"/>
    </xf>
    <xf numFmtId="0" fontId="23" fillId="0" borderId="0" xfId="21" applyFont="1" applyFill="1" applyAlignment="1" applyProtection="1">
      <alignment vertical="center"/>
    </xf>
    <xf numFmtId="0" fontId="16" fillId="0" borderId="0" xfId="21" applyFont="1" applyFill="1" applyAlignment="1" applyProtection="1">
      <alignment vertical="center" wrapText="1"/>
    </xf>
    <xf numFmtId="0" fontId="16" fillId="0" borderId="0" xfId="21" applyFont="1" applyFill="1" applyAlignment="1" applyProtection="1">
      <alignment horizontal="center" vertical="center"/>
    </xf>
    <xf numFmtId="0" fontId="17" fillId="0" borderId="0" xfId="21" applyFont="1" applyFill="1" applyAlignment="1" applyProtection="1">
      <alignment horizontal="center" vertical="center"/>
    </xf>
    <xf numFmtId="0" fontId="20" fillId="0" borderId="0" xfId="21" applyFont="1" applyFill="1" applyAlignment="1" applyProtection="1">
      <alignment horizontal="center" vertical="center"/>
    </xf>
    <xf numFmtId="0" fontId="24" fillId="0" borderId="0" xfId="21" applyFont="1" applyFill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21" applyFont="1" applyFill="1" applyBorder="1" applyAlignment="1" applyProtection="1">
      <alignment horizontal="center" vertical="center" wrapText="1"/>
    </xf>
    <xf numFmtId="177" fontId="16" fillId="0" borderId="2" xfId="21" applyNumberFormat="1" applyFont="1" applyFill="1" applyBorder="1" applyAlignment="1" applyProtection="1">
      <alignment horizontal="center" vertical="center"/>
    </xf>
    <xf numFmtId="0" fontId="13" fillId="0" borderId="2" xfId="21" applyFont="1" applyFill="1" applyBorder="1" applyAlignment="1" applyProtection="1">
      <alignment vertical="center" wrapText="1"/>
    </xf>
    <xf numFmtId="0" fontId="0" fillId="0" borderId="0" xfId="0" applyFill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2" fillId="0" borderId="2" xfId="21" applyFont="1" applyFill="1" applyBorder="1" applyAlignment="1" applyProtection="1">
      <alignment horizontal="center" vertical="center"/>
    </xf>
    <xf numFmtId="0" fontId="17" fillId="0" borderId="3" xfId="21" applyFont="1" applyFill="1" applyBorder="1" applyAlignment="1" applyProtection="1">
      <alignment horizontal="center" vertical="center" wrapText="1"/>
    </xf>
    <xf numFmtId="0" fontId="16" fillId="0" borderId="4" xfId="21" applyFont="1" applyFill="1" applyBorder="1" applyAlignment="1" applyProtection="1">
      <alignment horizontal="center" vertical="center"/>
    </xf>
    <xf numFmtId="0" fontId="0" fillId="0" borderId="0" xfId="20" applyFont="1" applyFill="1" applyAlignment="1" applyProtection="1">
      <alignment vertical="center"/>
    </xf>
    <xf numFmtId="0" fontId="26" fillId="0" borderId="0" xfId="21" applyFont="1" applyFill="1" applyAlignment="1" applyProtection="1">
      <alignment horizontal="center" vertical="center"/>
    </xf>
    <xf numFmtId="0" fontId="16" fillId="0" borderId="4" xfId="21" applyFont="1" applyFill="1" applyBorder="1" applyAlignment="1" applyProtection="1">
      <alignment horizontal="center" vertical="center" wrapText="1"/>
    </xf>
    <xf numFmtId="0" fontId="13" fillId="0" borderId="4" xfId="21" applyFont="1" applyFill="1" applyBorder="1" applyAlignment="1" applyProtection="1">
      <alignment horizontal="center" vertical="center"/>
    </xf>
    <xf numFmtId="0" fontId="17" fillId="0" borderId="4" xfId="21" applyFont="1" applyFill="1" applyBorder="1" applyAlignment="1" applyProtection="1">
      <alignment horizontal="center" vertical="center"/>
    </xf>
    <xf numFmtId="0" fontId="17" fillId="0" borderId="4" xfId="2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6" fillId="0" borderId="2" xfId="20" applyFont="1" applyFill="1" applyBorder="1" applyAlignment="1" applyProtection="1">
      <alignment horizontal="center" vertical="center" wrapText="1"/>
    </xf>
    <xf numFmtId="0" fontId="17" fillId="0" borderId="5" xfId="21" applyFont="1" applyFill="1" applyBorder="1" applyAlignment="1" applyProtection="1">
      <alignment horizontal="center" vertical="center"/>
    </xf>
    <xf numFmtId="0" fontId="13" fillId="0" borderId="6" xfId="21" applyFont="1" applyFill="1" applyBorder="1" applyAlignment="1" applyProtection="1">
      <alignment horizontal="center" vertical="center" wrapText="1"/>
    </xf>
    <xf numFmtId="0" fontId="13" fillId="0" borderId="0" xfId="21" applyFont="1" applyFill="1" applyAlignment="1" applyProtection="1">
      <alignment horizontal="center" vertical="center"/>
    </xf>
    <xf numFmtId="0" fontId="28" fillId="0" borderId="0" xfId="21" applyFont="1" applyFill="1" applyAlignment="1" applyProtection="1">
      <alignment horizontal="center" vertical="center" wrapText="1"/>
    </xf>
    <xf numFmtId="0" fontId="26" fillId="0" borderId="0" xfId="21" applyFont="1" applyFill="1" applyAlignment="1" applyProtection="1">
      <alignment horizontal="center" vertical="center" wrapText="1"/>
    </xf>
    <xf numFmtId="0" fontId="27" fillId="0" borderId="0" xfId="21" applyFont="1" applyFill="1" applyAlignment="1" applyProtection="1">
      <alignment vertical="center" wrapText="1"/>
    </xf>
    <xf numFmtId="0" fontId="0" fillId="0" borderId="0" xfId="0" applyFill="1" applyAlignment="1">
      <alignment horizontal="center" vertical="center"/>
    </xf>
    <xf numFmtId="0" fontId="17" fillId="0" borderId="5" xfId="21" applyFont="1" applyFill="1" applyBorder="1" applyAlignment="1" applyProtection="1">
      <alignment horizontal="center" vertical="center" wrapText="1"/>
    </xf>
    <xf numFmtId="0" fontId="22" fillId="0" borderId="0" xfId="21" applyFont="1" applyFill="1" applyAlignment="1" applyProtection="1">
      <alignment horizontal="center" vertical="center"/>
    </xf>
    <xf numFmtId="0" fontId="17" fillId="0" borderId="3" xfId="21" applyFont="1" applyFill="1" applyBorder="1" applyAlignment="1" applyProtection="1">
      <alignment horizontal="center" vertical="center"/>
    </xf>
    <xf numFmtId="0" fontId="16" fillId="0" borderId="3" xfId="21" applyFont="1" applyFill="1" applyBorder="1" applyAlignment="1" applyProtection="1">
      <alignment horizontal="center" vertical="center"/>
    </xf>
    <xf numFmtId="0" fontId="17" fillId="0" borderId="6" xfId="21" applyFont="1" applyFill="1" applyBorder="1" applyAlignment="1" applyProtection="1">
      <alignment horizontal="center" vertical="center"/>
    </xf>
    <xf numFmtId="0" fontId="0" fillId="0" borderId="7" xfId="0" applyBorder="1">
      <alignment vertical="center"/>
    </xf>
    <xf numFmtId="49" fontId="16" fillId="0" borderId="2" xfId="2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6" fillId="0" borderId="0" xfId="21" applyFont="1" applyFill="1" applyAlignment="1" applyProtection="1">
      <alignment vertical="center"/>
    </xf>
    <xf numFmtId="49" fontId="16" fillId="0" borderId="2" xfId="21" applyNumberFormat="1" applyFont="1" applyFill="1" applyBorder="1" applyAlignment="1" applyProtection="1">
      <alignment horizontal="center" vertical="center" wrapText="1"/>
    </xf>
    <xf numFmtId="0" fontId="13" fillId="0" borderId="0" xfId="0" applyFont="1">
      <alignment vertical="center"/>
    </xf>
    <xf numFmtId="0" fontId="3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4" fillId="0" borderId="8" xfId="21" applyFont="1" applyFill="1" applyBorder="1" applyAlignment="1" applyProtection="1">
      <alignment horizontal="center" vertical="center"/>
    </xf>
    <xf numFmtId="0" fontId="14" fillId="0" borderId="0" xfId="21" applyFont="1" applyFill="1" applyBorder="1" applyAlignment="1" applyProtection="1">
      <alignment horizontal="center" vertical="center"/>
    </xf>
    <xf numFmtId="0" fontId="15" fillId="0" borderId="8" xfId="21" applyFont="1" applyFill="1" applyBorder="1" applyAlignment="1" applyProtection="1">
      <alignment horizontal="center" vertical="center"/>
    </xf>
    <xf numFmtId="0" fontId="15" fillId="0" borderId="0" xfId="21" applyFont="1" applyFill="1" applyBorder="1" applyAlignment="1" applyProtection="1">
      <alignment horizontal="center" vertical="center"/>
    </xf>
    <xf numFmtId="0" fontId="15" fillId="0" borderId="9" xfId="21" applyFont="1" applyFill="1" applyBorder="1" applyAlignment="1" applyProtection="1">
      <alignment horizontal="center" vertical="center"/>
    </xf>
    <xf numFmtId="0" fontId="15" fillId="0" borderId="10" xfId="21" applyFont="1" applyFill="1" applyBorder="1" applyAlignment="1" applyProtection="1">
      <alignment horizontal="center" vertical="center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" xfId="15" xr:uid="{00000000-0005-0000-0000-00000E000000}"/>
    <cellStyle name="Result2" xfId="16" xr:uid="{00000000-0005-0000-0000-00000F000000}"/>
    <cellStyle name="Status" xfId="17" xr:uid="{00000000-0005-0000-0000-000010000000}"/>
    <cellStyle name="Text" xfId="18" xr:uid="{00000000-0005-0000-0000-000011000000}"/>
    <cellStyle name="Warning" xfId="19" xr:uid="{00000000-0005-0000-0000-000012000000}"/>
    <cellStyle name="一般" xfId="0" builtinId="0" customBuiltin="1"/>
    <cellStyle name="一般 2" xfId="20" xr:uid="{00000000-0005-0000-0000-000014000000}"/>
    <cellStyle name="一般 3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41201&#25937;&#35703;&#36554;&#35373;&#32622;&#35377;&#21487;&#23383;&#34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消防-101.12.18"/>
      <sheetName val="消防局137"/>
      <sheetName val="工作表5"/>
      <sheetName val="民間(6家46輛）"/>
      <sheetName val="局14、醫（16家41輛）、其他（2家6輛）"/>
      <sheetName val="244總計"/>
      <sheetName val="統計（新增）"/>
      <sheetName val="統計2（展延）-難"/>
      <sheetName val="統計2（註銷）"/>
      <sheetName val="遠見 六都救護車萬人"/>
      <sheetName val="工作表1"/>
      <sheetName val="工作表2"/>
      <sheetName val="工作表4"/>
      <sheetName val="工作表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C1" t="str">
            <v>車牌號碼</v>
          </cell>
          <cell r="D1" t="str">
            <v>種類</v>
          </cell>
          <cell r="E1" t="str">
            <v>救護車核准字號</v>
          </cell>
          <cell r="F1" t="str">
            <v>廠牌</v>
          </cell>
          <cell r="G1" t="str">
            <v>型式</v>
          </cell>
          <cell r="H1" t="str">
            <v>車身號碼</v>
          </cell>
          <cell r="I1" t="str">
            <v>出廠年月</v>
          </cell>
          <cell r="J1" t="str">
            <v>初領牌照
日期</v>
          </cell>
        </row>
        <row r="2">
          <cell r="C2" t="str">
            <v>AXY-1573</v>
          </cell>
          <cell r="D2" t="str">
            <v>加護型</v>
          </cell>
          <cell r="E2" t="str">
            <v>中市民護車字第163號</v>
          </cell>
          <cell r="F2" t="str">
            <v>福斯</v>
          </cell>
          <cell r="G2" t="str">
            <v>CARAVELLE L 2.0 TDI</v>
          </cell>
          <cell r="H2" t="str">
            <v>WV2ZZZ7HZJH116499</v>
          </cell>
          <cell r="I2">
            <v>107.03</v>
          </cell>
          <cell r="J2" t="str">
            <v>107.12.25</v>
          </cell>
        </row>
        <row r="3">
          <cell r="C3" t="str">
            <v>BFG-9023</v>
          </cell>
          <cell r="D3" t="str">
            <v>加護型</v>
          </cell>
          <cell r="E3" t="str">
            <v>中市民護車字第170號</v>
          </cell>
          <cell r="F3" t="str">
            <v>福斯</v>
          </cell>
          <cell r="G3" t="str">
            <v>CARAVELLE L 2.0 TDI</v>
          </cell>
          <cell r="H3" t="str">
            <v>WV2ZZZ7HZKH194642</v>
          </cell>
          <cell r="I3" t="str">
            <v>108.10</v>
          </cell>
          <cell r="J3" t="str">
            <v>109.04.16</v>
          </cell>
        </row>
        <row r="4">
          <cell r="C4" t="str">
            <v>AYR-7562</v>
          </cell>
          <cell r="E4" t="str">
            <v>中市民護車字第157號</v>
          </cell>
          <cell r="F4" t="str">
            <v>福斯</v>
          </cell>
          <cell r="G4" t="str">
            <v>KOMBI 2.0 TDI</v>
          </cell>
          <cell r="H4" t="str">
            <v>WV2ZZZ7HZJH020593</v>
          </cell>
          <cell r="I4">
            <v>106.06</v>
          </cell>
          <cell r="J4" t="str">
            <v>107.03.31</v>
          </cell>
        </row>
        <row r="5">
          <cell r="C5" t="str">
            <v>BPB-0673</v>
          </cell>
          <cell r="E5" t="str">
            <v>中市民護車字第175號</v>
          </cell>
          <cell r="F5" t="str">
            <v>福斯</v>
          </cell>
          <cell r="G5" t="str">
            <v>CARAVELLE  2.0 TDI</v>
          </cell>
          <cell r="H5" t="str">
            <v>WV2ZZZ7HZLH084590</v>
          </cell>
          <cell r="I5" t="str">
            <v>109.12</v>
          </cell>
          <cell r="J5" t="str">
            <v>110.10.28</v>
          </cell>
        </row>
        <row r="6">
          <cell r="C6" t="str">
            <v>BRP-7283</v>
          </cell>
          <cell r="E6" t="str">
            <v>中市民護車字第183號</v>
          </cell>
          <cell r="F6" t="str">
            <v>福斯</v>
          </cell>
          <cell r="G6" t="str">
            <v>CARAVELLE L 2.0 TDI</v>
          </cell>
          <cell r="H6" t="str">
            <v>WV2ZZZ7HZNH060169</v>
          </cell>
          <cell r="I6" t="str">
            <v>111.02</v>
          </cell>
          <cell r="J6" t="str">
            <v>112.02.23</v>
          </cell>
        </row>
        <row r="7">
          <cell r="C7" t="str">
            <v>BXA-6523</v>
          </cell>
          <cell r="D7" t="str">
            <v>加護型</v>
          </cell>
          <cell r="E7" t="str">
            <v>中市民護車字第197號</v>
          </cell>
          <cell r="F7" t="str">
            <v>volkswagen</v>
          </cell>
          <cell r="G7" t="str">
            <v>KOMBI L HR  2.0 TDI</v>
          </cell>
          <cell r="H7" t="str">
            <v>WV2ZZZ7HZPH095758</v>
          </cell>
          <cell r="I7" t="str">
            <v>112.09</v>
          </cell>
          <cell r="J7" t="str">
            <v>113.05.28</v>
          </cell>
        </row>
        <row r="8">
          <cell r="C8" t="str">
            <v>BXC-1736</v>
          </cell>
          <cell r="E8" t="str">
            <v>中市民護車字第198號</v>
          </cell>
          <cell r="F8" t="str">
            <v>volkswagen</v>
          </cell>
          <cell r="G8" t="str">
            <v>KOMBI L  2.0 TDI</v>
          </cell>
          <cell r="H8" t="str">
            <v>WV2ZZZ7HZPH095875</v>
          </cell>
          <cell r="I8" t="str">
            <v>112.09</v>
          </cell>
          <cell r="J8" t="str">
            <v>113.04.30</v>
          </cell>
        </row>
        <row r="9">
          <cell r="C9" t="str">
            <v>BPZ-1035</v>
          </cell>
          <cell r="E9" t="str">
            <v>中市民護車字第151號</v>
          </cell>
          <cell r="F9" t="str">
            <v>福斯</v>
          </cell>
          <cell r="G9" t="str">
            <v>KOMBI 2.0 TDI</v>
          </cell>
          <cell r="H9" t="str">
            <v>WV2ZZZ7HZGH180150</v>
          </cell>
          <cell r="I9" t="str">
            <v>105.09</v>
          </cell>
          <cell r="J9" t="str">
            <v>105.12.15</v>
          </cell>
        </row>
        <row r="10">
          <cell r="C10" t="str">
            <v>ATV-2287</v>
          </cell>
          <cell r="E10" t="str">
            <v>中市民護車字第156號</v>
          </cell>
          <cell r="F10" t="str">
            <v>福斯</v>
          </cell>
          <cell r="G10" t="str">
            <v>KOMBI 2.0 TDI</v>
          </cell>
          <cell r="H10" t="str">
            <v xml:space="preserve"> WV2ZZZ7HZHH158932</v>
          </cell>
          <cell r="I10" t="str">
            <v>106.05</v>
          </cell>
          <cell r="J10" t="str">
            <v>106.09.29</v>
          </cell>
        </row>
        <row r="11">
          <cell r="C11" t="str">
            <v>AWF-5163</v>
          </cell>
          <cell r="E11" t="str">
            <v>中市民護車字第159號</v>
          </cell>
          <cell r="F11" t="str">
            <v>福斯</v>
          </cell>
          <cell r="G11" t="str">
            <v>CARAVELLE L 2.0 TDI</v>
          </cell>
          <cell r="H11" t="str">
            <v>WV2ZZZ7HZJH121939</v>
          </cell>
          <cell r="I11" t="str">
            <v>107.04</v>
          </cell>
          <cell r="J11" t="str">
            <v>107.05.16</v>
          </cell>
        </row>
        <row r="12">
          <cell r="C12" t="str">
            <v>BER-9736</v>
          </cell>
          <cell r="E12" t="str">
            <v>中市民護車字第169號</v>
          </cell>
          <cell r="F12" t="str">
            <v>福斯</v>
          </cell>
          <cell r="G12" t="str">
            <v>CARAVELLE L 2.0 TDI</v>
          </cell>
          <cell r="H12" t="str">
            <v>WV2ZZZ7HZKH199998</v>
          </cell>
          <cell r="I12" t="str">
            <v>108.11</v>
          </cell>
          <cell r="J12" t="str">
            <v>108.12.31</v>
          </cell>
        </row>
        <row r="13">
          <cell r="C13" t="str">
            <v>BRJ-7635</v>
          </cell>
          <cell r="E13" t="str">
            <v>中市民護車字第179號</v>
          </cell>
          <cell r="F13" t="str">
            <v>福斯</v>
          </cell>
          <cell r="G13" t="str">
            <v>KOMBI L HR  2.0 TDI</v>
          </cell>
          <cell r="H13" t="str">
            <v>WV2ZZZ7HZMH081902</v>
          </cell>
          <cell r="I13" t="str">
            <v>110.09</v>
          </cell>
          <cell r="J13" t="str">
            <v>111.06.30</v>
          </cell>
        </row>
        <row r="14">
          <cell r="C14" t="str">
            <v>BKH-0280</v>
          </cell>
          <cell r="E14" t="str">
            <v>中市民護車字第172號</v>
          </cell>
          <cell r="F14" t="str">
            <v>福斯</v>
          </cell>
          <cell r="G14" t="str">
            <v>CARAVELLE L 2.0 TDI</v>
          </cell>
          <cell r="H14" t="str">
            <v>WV2ZZZ7HZLH073161</v>
          </cell>
          <cell r="I14" t="str">
            <v>109.07</v>
          </cell>
          <cell r="J14" t="str">
            <v>110.01.18</v>
          </cell>
        </row>
        <row r="15">
          <cell r="C15" t="str">
            <v>BCV-8756</v>
          </cell>
          <cell r="E15" t="str">
            <v>中市民護車字第195號</v>
          </cell>
          <cell r="F15" t="str">
            <v>福斯</v>
          </cell>
          <cell r="G15" t="str">
            <v>KOMBI L 2.0 TDI</v>
          </cell>
          <cell r="H15" t="str">
            <v>WV2ZZZ7HZRH049120</v>
          </cell>
          <cell r="J15" t="str">
            <v>113.04.12</v>
          </cell>
        </row>
        <row r="16">
          <cell r="C16" t="str">
            <v>AYR-7175</v>
          </cell>
          <cell r="D16" t="str">
            <v>加護型</v>
          </cell>
          <cell r="E16" t="str">
            <v>中市民護車字第158號</v>
          </cell>
          <cell r="F16" t="str">
            <v>福斯</v>
          </cell>
          <cell r="G16" t="str">
            <v>KOMBI 2.0 TDI</v>
          </cell>
          <cell r="H16" t="str">
            <v>WV2ZZZ7HZHH159444</v>
          </cell>
          <cell r="I16" t="str">
            <v>106.05</v>
          </cell>
          <cell r="J16" t="str">
            <v>107.03.31</v>
          </cell>
        </row>
        <row r="17">
          <cell r="C17" t="str">
            <v>AQX-7230</v>
          </cell>
          <cell r="E17" t="str">
            <v>中市民護車字第153號</v>
          </cell>
          <cell r="F17" t="str">
            <v>中華</v>
          </cell>
          <cell r="G17" t="str">
            <v>DE241LB8</v>
          </cell>
          <cell r="H17" t="str">
            <v>200D2457</v>
          </cell>
          <cell r="I17" t="str">
            <v>105.07</v>
          </cell>
          <cell r="J17" t="str">
            <v>105.09.26</v>
          </cell>
        </row>
        <row r="18">
          <cell r="C18" t="str">
            <v>BCN-7293</v>
          </cell>
          <cell r="E18" t="str">
            <v>中市民護車字第165號</v>
          </cell>
          <cell r="F18" t="str">
            <v>福斯</v>
          </cell>
          <cell r="G18" t="str">
            <v>CARAVELLE L 2.0 TDI</v>
          </cell>
          <cell r="H18" t="str">
            <v>WV2ZZZ7HZKH053089</v>
          </cell>
          <cell r="I18" t="str">
            <v>108.01</v>
          </cell>
          <cell r="J18" t="str">
            <v>108.06.18</v>
          </cell>
        </row>
        <row r="19">
          <cell r="C19" t="str">
            <v>BHG-7951</v>
          </cell>
          <cell r="E19" t="str">
            <v>中市民護車字第171號</v>
          </cell>
          <cell r="F19" t="str">
            <v>福斯</v>
          </cell>
          <cell r="G19" t="str">
            <v>CARAVELLE L 2.0 TDI</v>
          </cell>
          <cell r="H19" t="str">
            <v>WV2ZZZ7HZLH083964</v>
          </cell>
          <cell r="I19" t="str">
            <v>109.09</v>
          </cell>
          <cell r="J19" t="str">
            <v>109.10.30</v>
          </cell>
        </row>
        <row r="20">
          <cell r="C20" t="str">
            <v>BKJ-7090</v>
          </cell>
          <cell r="D20" t="str">
            <v>加護型</v>
          </cell>
          <cell r="E20" t="str">
            <v>中市民護車字第173號</v>
          </cell>
          <cell r="F20" t="str">
            <v>福斯</v>
          </cell>
          <cell r="G20" t="str">
            <v>KOMBI L 2.0 TDI</v>
          </cell>
          <cell r="H20" t="str">
            <v>WV2ZZZ7HZLH084846</v>
          </cell>
          <cell r="I20" t="str">
            <v>109.12</v>
          </cell>
          <cell r="J20" t="str">
            <v>110.06.25</v>
          </cell>
        </row>
        <row r="21">
          <cell r="C21" t="str">
            <v>BGC-3391</v>
          </cell>
          <cell r="D21" t="str">
            <v>加護型</v>
          </cell>
          <cell r="E21" t="str">
            <v>中市民護車字第180號</v>
          </cell>
          <cell r="F21" t="str">
            <v>福斯</v>
          </cell>
          <cell r="G21" t="str">
            <v>CARAVELLE L 2.0 TDI</v>
          </cell>
          <cell r="H21" t="str">
            <v>WV2ZZZ7HZNH090028</v>
          </cell>
          <cell r="I21" t="str">
            <v>111.06</v>
          </cell>
          <cell r="J21" t="str">
            <v>111.07.25</v>
          </cell>
        </row>
        <row r="22">
          <cell r="C22" t="str">
            <v>BTC-8295</v>
          </cell>
          <cell r="E22" t="str">
            <v>中市民護車字第185號</v>
          </cell>
          <cell r="F22" t="str">
            <v>中華</v>
          </cell>
          <cell r="G22" t="str">
            <v>DE241LB8A</v>
          </cell>
          <cell r="H22" t="str">
            <v>RKMDEVAN9PY204560</v>
          </cell>
          <cell r="I22" t="str">
            <v>112.02</v>
          </cell>
          <cell r="J22" t="str">
            <v>112.03.16</v>
          </cell>
        </row>
        <row r="23">
          <cell r="C23" t="str">
            <v>AUR-6532</v>
          </cell>
          <cell r="E23" t="str">
            <v>中市民護車字第189號</v>
          </cell>
          <cell r="F23" t="str">
            <v>現代</v>
          </cell>
          <cell r="G23" t="str">
            <v>STAREX</v>
          </cell>
          <cell r="H23" t="str">
            <v>KMHWG81KBGU843771</v>
          </cell>
          <cell r="I23">
            <v>105.06</v>
          </cell>
          <cell r="J23" t="str">
            <v>106.01.23</v>
          </cell>
        </row>
        <row r="24">
          <cell r="C24" t="str">
            <v>AQC-9177</v>
          </cell>
          <cell r="E24" t="str">
            <v>中市民護車字第133號</v>
          </cell>
          <cell r="F24" t="str">
            <v>福斯</v>
          </cell>
          <cell r="G24" t="str">
            <v>CARAVELLE L 2.0 TDI</v>
          </cell>
          <cell r="H24" t="str">
            <v>WV2ZZZ7HZGH103331</v>
          </cell>
          <cell r="I24" t="str">
            <v>105.02</v>
          </cell>
          <cell r="J24" t="str">
            <v>105.03.31</v>
          </cell>
        </row>
        <row r="25">
          <cell r="C25" t="str">
            <v>AQC-7919</v>
          </cell>
          <cell r="E25" t="str">
            <v>中市民護車字第135號</v>
          </cell>
          <cell r="F25" t="str">
            <v>福斯</v>
          </cell>
          <cell r="G25" t="str">
            <v>CARAVELLE L 2.0 TDI</v>
          </cell>
          <cell r="H25" t="str">
            <v>WV2ZZZ7HZGH103390</v>
          </cell>
          <cell r="I25" t="str">
            <v>105.02</v>
          </cell>
          <cell r="J25" t="str">
            <v>105.03.31</v>
          </cell>
        </row>
        <row r="26">
          <cell r="C26" t="str">
            <v>AUT-3319</v>
          </cell>
          <cell r="E26" t="str">
            <v>中市民護車字第152號</v>
          </cell>
          <cell r="F26" t="str">
            <v>福斯</v>
          </cell>
          <cell r="G26" t="str">
            <v>CARAVELLE L 2.0 TDI</v>
          </cell>
          <cell r="H26" t="str">
            <v>WV2ZZZ7HZGH185151</v>
          </cell>
          <cell r="I26" t="str">
            <v>105.10</v>
          </cell>
          <cell r="J26" t="str">
            <v>106.03.31</v>
          </cell>
        </row>
        <row r="27">
          <cell r="C27" t="str">
            <v>BER-9197</v>
          </cell>
          <cell r="E27" t="str">
            <v>中市民護車字第167號</v>
          </cell>
          <cell r="F27" t="str">
            <v>福斯</v>
          </cell>
          <cell r="G27" t="str">
            <v>CARAVELLE L 2.0 TDI</v>
          </cell>
          <cell r="H27" t="str">
            <v>WV2ZZZ7HZKH200827</v>
          </cell>
          <cell r="I27" t="str">
            <v>108.11</v>
          </cell>
          <cell r="J27" t="str">
            <v>108.12.26</v>
          </cell>
        </row>
        <row r="28">
          <cell r="C28" t="str">
            <v>ARU-5959</v>
          </cell>
          <cell r="E28" t="str">
            <v>中市民護車字第138號</v>
          </cell>
          <cell r="F28" t="str">
            <v>福斯</v>
          </cell>
          <cell r="G28" t="str">
            <v>CARAVELLE L 2.0 TDI</v>
          </cell>
          <cell r="H28" t="str">
            <v>WV2ZZZ7HZGH142799</v>
          </cell>
          <cell r="I28" t="str">
            <v>105.05</v>
          </cell>
          <cell r="J28" t="str">
            <v>105.08.10</v>
          </cell>
        </row>
        <row r="29">
          <cell r="C29" t="str">
            <v>AUZ-9191</v>
          </cell>
          <cell r="E29" t="str">
            <v>中市民護車字第155號</v>
          </cell>
          <cell r="F29" t="str">
            <v>福斯</v>
          </cell>
          <cell r="G29" t="str">
            <v>CARAVELLE L 2.0 TDI</v>
          </cell>
          <cell r="H29" t="str">
            <v>WV2ZZZ7HZHH041563</v>
          </cell>
          <cell r="I29">
            <v>105.09</v>
          </cell>
          <cell r="J29" t="str">
            <v>106.05.19</v>
          </cell>
        </row>
        <row r="30">
          <cell r="C30" t="str">
            <v>BPC-5157</v>
          </cell>
          <cell r="E30" t="str">
            <v>中市民護車字第177號</v>
          </cell>
          <cell r="F30" t="str">
            <v>福斯</v>
          </cell>
          <cell r="G30" t="str">
            <v>CARAVELLE L 2.0 TDI</v>
          </cell>
          <cell r="H30" t="str">
            <v>WV2ZZZ7HZNH057474</v>
          </cell>
          <cell r="I30" t="str">
            <v>111.02</v>
          </cell>
          <cell r="J30" t="str">
            <v>111.04.20</v>
          </cell>
        </row>
        <row r="31">
          <cell r="C31" t="str">
            <v>BRP-7991</v>
          </cell>
          <cell r="E31" t="str">
            <v>中市民護車字第182號</v>
          </cell>
          <cell r="F31" t="str">
            <v>福斯</v>
          </cell>
          <cell r="G31" t="str">
            <v>CARAVELLE L 2.0 TDI</v>
          </cell>
          <cell r="H31" t="str">
            <v>WV2ZZZ7HZNH096220</v>
          </cell>
          <cell r="I31" t="str">
            <v>111.11</v>
          </cell>
          <cell r="J31" t="str">
            <v>112.02.21</v>
          </cell>
        </row>
        <row r="32">
          <cell r="C32" t="str">
            <v>BRP-8519</v>
          </cell>
          <cell r="E32" t="str">
            <v>中市民護車字第186號</v>
          </cell>
          <cell r="F32" t="str">
            <v>福斯</v>
          </cell>
          <cell r="G32" t="str">
            <v>CARAVELLE L 2.0 TDI</v>
          </cell>
          <cell r="H32" t="str">
            <v>WV2ZZZ7HZNH096358</v>
          </cell>
          <cell r="I32" t="str">
            <v>111.12</v>
          </cell>
          <cell r="J32" t="str">
            <v>112.02.21</v>
          </cell>
        </row>
        <row r="33">
          <cell r="C33" t="str">
            <v>BRS-9695</v>
          </cell>
          <cell r="E33" t="str">
            <v>中市民護車字第187號</v>
          </cell>
          <cell r="F33" t="str">
            <v>福斯</v>
          </cell>
          <cell r="G33" t="str">
            <v>CARAVELLE L 2.0 TDI</v>
          </cell>
          <cell r="H33" t="str">
            <v>WV2ZZZ7HZPH065365</v>
          </cell>
          <cell r="I33" t="str">
            <v>112.04</v>
          </cell>
          <cell r="J33" t="str">
            <v>112.06.07</v>
          </cell>
        </row>
        <row r="34">
          <cell r="C34" t="str">
            <v>BVD-7991</v>
          </cell>
          <cell r="E34" t="str">
            <v>中市民護車字第193號</v>
          </cell>
          <cell r="F34" t="str">
            <v>福斯</v>
          </cell>
          <cell r="G34" t="str">
            <v>CARAVELLE L 2.0 TDI</v>
          </cell>
          <cell r="H34" t="str">
            <v>WV2ZZZ7HZPH068154</v>
          </cell>
          <cell r="I34" t="str">
            <v>113.03</v>
          </cell>
          <cell r="J34" t="str">
            <v>113.05.29</v>
          </cell>
        </row>
        <row r="35">
          <cell r="C35" t="str">
            <v>BEF-9059</v>
          </cell>
          <cell r="D35" t="str">
            <v>加護型</v>
          </cell>
          <cell r="E35" t="str">
            <v>中市民護車字第168號</v>
          </cell>
          <cell r="F35" t="str">
            <v>福斯</v>
          </cell>
          <cell r="G35" t="str">
            <v>CARAVELLE L 2.0 TDI</v>
          </cell>
          <cell r="H35" t="str">
            <v>WV2ZZZ7HZKH171549</v>
          </cell>
          <cell r="I35" t="str">
            <v>108.08</v>
          </cell>
          <cell r="J35" t="str">
            <v>109.01.02</v>
          </cell>
        </row>
        <row r="36">
          <cell r="C36" t="str">
            <v>AKQ-5159</v>
          </cell>
          <cell r="E36" t="str">
            <v>中市民護車字第125號</v>
          </cell>
          <cell r="F36" t="str">
            <v>福斯</v>
          </cell>
          <cell r="G36" t="str">
            <v>KOMBI 2.0 TDI</v>
          </cell>
          <cell r="H36" t="str">
            <v>WV2ZZZ7HZFH100101</v>
          </cell>
          <cell r="I36" t="str">
            <v>104.01</v>
          </cell>
          <cell r="J36" t="str">
            <v>104.04.28</v>
          </cell>
        </row>
        <row r="37">
          <cell r="C37" t="str">
            <v>ALA-1795</v>
          </cell>
          <cell r="E37" t="str">
            <v>中市民護車字第132號</v>
          </cell>
          <cell r="F37" t="str">
            <v>福斯</v>
          </cell>
          <cell r="G37" t="str">
            <v>CARAVELLE 2.0 TDI</v>
          </cell>
          <cell r="H37" t="str">
            <v>WV2ZZZ7HZFH146219</v>
          </cell>
          <cell r="I37" t="str">
            <v>104.05</v>
          </cell>
          <cell r="J37" t="str">
            <v>104.09.30</v>
          </cell>
        </row>
        <row r="38">
          <cell r="C38" t="str">
            <v>APK-5951</v>
          </cell>
          <cell r="E38" t="str">
            <v>中市民護車字第137號</v>
          </cell>
          <cell r="F38" t="str">
            <v>福斯</v>
          </cell>
          <cell r="G38" t="str">
            <v>KOMBI 2.0 TDI</v>
          </cell>
          <cell r="H38" t="str">
            <v>WV2ZZZ7HZGH051259</v>
          </cell>
          <cell r="I38" t="str">
            <v>104.10</v>
          </cell>
          <cell r="J38" t="str">
            <v>105.06.28</v>
          </cell>
        </row>
        <row r="39">
          <cell r="C39" t="str">
            <v>BBW-1185</v>
          </cell>
          <cell r="E39" t="str">
            <v>中市民護車字第166號</v>
          </cell>
          <cell r="F39" t="str">
            <v>福斯</v>
          </cell>
          <cell r="G39" t="str">
            <v>CARAVELLE L 2.0 TDI</v>
          </cell>
          <cell r="H39" t="str">
            <v>WV2ZZZ7HZKH156373</v>
          </cell>
          <cell r="I39" t="str">
            <v>108.06</v>
          </cell>
          <cell r="J39" t="str">
            <v>108.11.12</v>
          </cell>
        </row>
        <row r="40">
          <cell r="C40" t="str">
            <v>BLA-8517</v>
          </cell>
          <cell r="D40" t="str">
            <v>加護型</v>
          </cell>
          <cell r="E40" t="str">
            <v>中市民護車字第176號</v>
          </cell>
          <cell r="F40" t="str">
            <v>福斯</v>
          </cell>
          <cell r="G40" t="str">
            <v>KOMBI 2.0 TDI</v>
          </cell>
          <cell r="H40" t="str">
            <v>WV2ZZZ7HZLH085022</v>
          </cell>
          <cell r="I40" t="str">
            <v>110.04</v>
          </cell>
          <cell r="J40" t="str">
            <v>110.08.31</v>
          </cell>
        </row>
        <row r="41">
          <cell r="C41" t="str">
            <v>BCK-1676</v>
          </cell>
          <cell r="D41" t="str">
            <v>加護型</v>
          </cell>
          <cell r="E41" t="str">
            <v>中市民護車字第181號</v>
          </cell>
          <cell r="F41" t="str">
            <v>福斯</v>
          </cell>
          <cell r="G41" t="str">
            <v>KOMBI L 2.0 TDI</v>
          </cell>
          <cell r="H41" t="str">
            <v>WV2ZZZ7HZKH012676</v>
          </cell>
          <cell r="I41" t="str">
            <v>107.10</v>
          </cell>
          <cell r="J41" t="str">
            <v>108.08.08</v>
          </cell>
        </row>
        <row r="42">
          <cell r="C42" t="str">
            <v>AMA-9595</v>
          </cell>
          <cell r="E42" t="str">
            <v>中市民護車字第126號</v>
          </cell>
          <cell r="F42" t="str">
            <v>福斯</v>
          </cell>
          <cell r="G42" t="str">
            <v>CARAVELLE L 2.0 TDI</v>
          </cell>
          <cell r="H42" t="str">
            <v>WV2ZZZ7HZFH120168</v>
          </cell>
          <cell r="I42" t="str">
            <v>104.03</v>
          </cell>
          <cell r="J42" t="str">
            <v>104.08.10</v>
          </cell>
        </row>
        <row r="43">
          <cell r="C43" t="str">
            <v>ANK-0857</v>
          </cell>
          <cell r="E43" t="str">
            <v>中市民護車字第128號</v>
          </cell>
          <cell r="F43" t="str">
            <v>現代</v>
          </cell>
          <cell r="G43" t="str">
            <v>STAREX</v>
          </cell>
          <cell r="H43" t="str">
            <v>KMHWG81KBFU759311</v>
          </cell>
          <cell r="I43" t="str">
            <v>104.06</v>
          </cell>
          <cell r="J43" t="str">
            <v>104.08.10</v>
          </cell>
        </row>
        <row r="44">
          <cell r="C44" t="str">
            <v>AMA-9191</v>
          </cell>
          <cell r="D44" t="str">
            <v>加護型</v>
          </cell>
          <cell r="E44" t="str">
            <v>中市民護車字第131號</v>
          </cell>
          <cell r="F44" t="str">
            <v>福斯</v>
          </cell>
          <cell r="G44" t="str">
            <v>CARAVELLE L 2.0 TDI</v>
          </cell>
          <cell r="H44" t="str">
            <v>WV2ZZZ7HZFH118881</v>
          </cell>
          <cell r="I44" t="str">
            <v>104.03</v>
          </cell>
          <cell r="J44" t="str">
            <v>104.08.10</v>
          </cell>
        </row>
        <row r="45">
          <cell r="C45" t="str">
            <v>BRV-8885</v>
          </cell>
          <cell r="E45" t="str">
            <v>中市民護車字第188號</v>
          </cell>
          <cell r="F45" t="str">
            <v>賓士</v>
          </cell>
          <cell r="G45" t="str">
            <v>Vito Tourer</v>
          </cell>
          <cell r="H45" t="str">
            <v>W1V447705P4191563</v>
          </cell>
          <cell r="I45" t="str">
            <v>111.11</v>
          </cell>
          <cell r="J45" t="str">
            <v>112.08.17</v>
          </cell>
        </row>
        <row r="46">
          <cell r="C46" t="str">
            <v>BKY-8883</v>
          </cell>
          <cell r="D46" t="str">
            <v>加護型
（114/1/23）</v>
          </cell>
          <cell r="E46" t="str">
            <v>中市民護車字第190號</v>
          </cell>
          <cell r="F46" t="str">
            <v>豐田</v>
          </cell>
          <cell r="G46" t="str">
            <v>TOYOTA GRANVIA</v>
          </cell>
          <cell r="H46" t="str">
            <v>JTFYA8AP308014722</v>
          </cell>
          <cell r="I46" t="str">
            <v>112.09</v>
          </cell>
          <cell r="J46" t="str">
            <v>112.11.29</v>
          </cell>
        </row>
        <row r="47">
          <cell r="C47" t="str">
            <v>BYN-8887</v>
          </cell>
          <cell r="D47" t="str">
            <v>加護型</v>
          </cell>
          <cell r="E47" t="str">
            <v>中市民護車字第191號</v>
          </cell>
          <cell r="F47" t="str">
            <v>福斯</v>
          </cell>
          <cell r="G47" t="str">
            <v>CARAVELLE L 2.0 TDI</v>
          </cell>
          <cell r="H47" t="str">
            <v>WV2ZZZ7HZRH024171</v>
          </cell>
          <cell r="I47" t="str">
            <v>112.11</v>
          </cell>
          <cell r="J47" t="str">
            <v>113.01.11</v>
          </cell>
        </row>
        <row r="48">
          <cell r="C48" t="str">
            <v>BUY-8881</v>
          </cell>
          <cell r="D48" t="str">
            <v>加護型</v>
          </cell>
          <cell r="E48" t="str">
            <v>中市民護車字第192號</v>
          </cell>
          <cell r="F48" t="str">
            <v>福斯</v>
          </cell>
          <cell r="G48" t="str">
            <v>KOMBI L 2.0 TDI</v>
          </cell>
          <cell r="H48" t="str">
            <v>WV2ZZZ7HZRH049270</v>
          </cell>
          <cell r="I48" t="str">
            <v>113.02</v>
          </cell>
          <cell r="J48" t="str">
            <v>113.04.15</v>
          </cell>
        </row>
        <row r="49">
          <cell r="C49" t="str">
            <v>BYJ-3958</v>
          </cell>
          <cell r="D49" t="str">
            <v>加護型</v>
          </cell>
          <cell r="E49" t="str">
            <v>中市民護車字第196號</v>
          </cell>
          <cell r="F49" t="str">
            <v>福斯</v>
          </cell>
          <cell r="G49" t="str">
            <v>KOMBI L 2.0 TDI</v>
          </cell>
          <cell r="H49" t="str">
            <v>WV2ZZZ7HZRH058529</v>
          </cell>
          <cell r="I49" t="str">
            <v>113.03</v>
          </cell>
          <cell r="J49" t="str">
            <v>113.06.27</v>
          </cell>
        </row>
        <row r="50">
          <cell r="C50" t="str">
            <v>BYK-8882</v>
          </cell>
          <cell r="E50" t="str">
            <v>中市民護車字第199號</v>
          </cell>
          <cell r="F50" t="str">
            <v>Hyundai</v>
          </cell>
          <cell r="G50" t="str">
            <v>STARIA-A</v>
          </cell>
          <cell r="H50" t="str">
            <v>KMHYC811BSU189353</v>
          </cell>
          <cell r="I50" t="str">
            <v>113.05</v>
          </cell>
          <cell r="J50" t="str">
            <v>113.09.24</v>
          </cell>
        </row>
        <row r="51">
          <cell r="C51" t="str">
            <v>BRJ-7175</v>
          </cell>
          <cell r="E51" t="str">
            <v>中市護車字第183號</v>
          </cell>
          <cell r="F51" t="str">
            <v>福斯</v>
          </cell>
          <cell r="G51" t="str">
            <v xml:space="preserve">T6. 1 KOMBIL HR 2.0 TDI </v>
          </cell>
          <cell r="H51" t="str">
            <v>WV2ZZZ7HZMH133124</v>
          </cell>
          <cell r="I51">
            <v>110.11</v>
          </cell>
          <cell r="J51" t="str">
            <v>111.06.27</v>
          </cell>
        </row>
        <row r="52">
          <cell r="C52" t="str">
            <v>BVH-7015</v>
          </cell>
          <cell r="E52" t="str">
            <v>中市護車字第196號</v>
          </cell>
          <cell r="F52" t="str">
            <v>福斯</v>
          </cell>
          <cell r="G52" t="str">
            <v>KOMBI L HR 2.0 TDI</v>
          </cell>
          <cell r="H52" t="str">
            <v>WV2ZZZ7HZPH078613</v>
          </cell>
          <cell r="I52">
            <v>112.06</v>
          </cell>
          <cell r="J52" t="str">
            <v>112.11.02</v>
          </cell>
        </row>
        <row r="53">
          <cell r="C53" t="str">
            <v>ANG-2881</v>
          </cell>
          <cell r="D53" t="str">
            <v>加護型</v>
          </cell>
          <cell r="E53" t="str">
            <v>中市護車字第136號</v>
          </cell>
          <cell r="F53" t="str">
            <v>現代</v>
          </cell>
          <cell r="G53" t="str">
            <v>STAREX</v>
          </cell>
          <cell r="H53" t="str">
            <v>KMJWA37KBEU707429</v>
          </cell>
          <cell r="I53">
            <v>104.01</v>
          </cell>
          <cell r="J53" t="str">
            <v>104.09.18</v>
          </cell>
        </row>
        <row r="54">
          <cell r="C54" t="str">
            <v>AYX-3793</v>
          </cell>
          <cell r="E54" t="str">
            <v>中市護車字第159號</v>
          </cell>
          <cell r="F54" t="str">
            <v>現代</v>
          </cell>
          <cell r="G54" t="str">
            <v>STAREX</v>
          </cell>
          <cell r="H54" t="str">
            <v>KMHWG81KBJU976949</v>
          </cell>
          <cell r="I54">
            <v>107.01</v>
          </cell>
          <cell r="J54" t="str">
            <v>107.10.19</v>
          </cell>
        </row>
        <row r="55">
          <cell r="C55" t="str">
            <v>BCT-3115</v>
          </cell>
          <cell r="E55" t="str">
            <v>中市護車字第167號</v>
          </cell>
          <cell r="F55" t="str">
            <v>現代</v>
          </cell>
          <cell r="G55" t="str">
            <v>STAREX</v>
          </cell>
          <cell r="H55" t="str">
            <v>KMHWH81KBLU088919</v>
          </cell>
          <cell r="I55">
            <v>108.05</v>
          </cell>
          <cell r="J55" t="str">
            <v>108.10.22</v>
          </cell>
        </row>
        <row r="56">
          <cell r="C56" t="str">
            <v>ASP-0020</v>
          </cell>
          <cell r="D56" t="str">
            <v>加護型</v>
          </cell>
          <cell r="E56" t="str">
            <v>中市護車字第139號</v>
          </cell>
          <cell r="F56" t="str">
            <v>福斯</v>
          </cell>
          <cell r="G56" t="str">
            <v>KOMBI L HR 2.0 TDI</v>
          </cell>
          <cell r="H56" t="str">
            <v>WV2ZZZ7HZGH032605</v>
          </cell>
          <cell r="I56">
            <v>104.09</v>
          </cell>
          <cell r="J56" t="str">
            <v>105.09.26</v>
          </cell>
        </row>
        <row r="57">
          <cell r="C57" t="str">
            <v>BCN-9512</v>
          </cell>
          <cell r="E57" t="str">
            <v>中市護車字第165號</v>
          </cell>
          <cell r="F57" t="str">
            <v>福斯</v>
          </cell>
          <cell r="G57" t="str">
            <v>KOMBI L HR 2.0 TDI</v>
          </cell>
          <cell r="H57" t="str">
            <v>WV2ZZZ7HZJH185702</v>
          </cell>
          <cell r="I57">
            <v>107.06</v>
          </cell>
          <cell r="J57" t="str">
            <v>108.06.14</v>
          </cell>
        </row>
        <row r="58">
          <cell r="C58" t="str">
            <v>BVB-8193</v>
          </cell>
          <cell r="E58" t="str">
            <v>中市護車字第198號</v>
          </cell>
          <cell r="F58" t="str">
            <v>福斯</v>
          </cell>
          <cell r="G58" t="str">
            <v>KOMBI L 2.0 TDI</v>
          </cell>
          <cell r="H58" t="str">
            <v>WV2ZZZ7HZPH095955</v>
          </cell>
          <cell r="I58">
            <v>112.09</v>
          </cell>
          <cell r="J58" t="str">
            <v>113.02.15</v>
          </cell>
        </row>
        <row r="59">
          <cell r="C59" t="str">
            <v>ASP-0705</v>
          </cell>
          <cell r="E59" t="str">
            <v>中市護車字第138號</v>
          </cell>
          <cell r="F59" t="str">
            <v>現代</v>
          </cell>
          <cell r="G59" t="str">
            <v>STAREX</v>
          </cell>
          <cell r="H59" t="str">
            <v>KMHWG81KBGU825113</v>
          </cell>
          <cell r="I59">
            <v>105.03</v>
          </cell>
          <cell r="J59" t="str">
            <v>105.09.30</v>
          </cell>
        </row>
        <row r="60">
          <cell r="C60" t="str">
            <v>ASQ-7735</v>
          </cell>
          <cell r="E60" t="str">
            <v>中市護車字第151號</v>
          </cell>
          <cell r="F60" t="str">
            <v>現代</v>
          </cell>
          <cell r="G60" t="str">
            <v>STAREX</v>
          </cell>
          <cell r="H60" t="str">
            <v>KMHWG81KBGU826054</v>
          </cell>
          <cell r="I60">
            <v>105.03</v>
          </cell>
          <cell r="J60" t="str">
            <v>105.12.22</v>
          </cell>
        </row>
        <row r="61">
          <cell r="C61" t="str">
            <v>BER-9351</v>
          </cell>
          <cell r="E61" t="str">
            <v>中市護車字第170號</v>
          </cell>
          <cell r="F61" t="str">
            <v>現代</v>
          </cell>
          <cell r="G61" t="str">
            <v>STAREX</v>
          </cell>
          <cell r="H61" t="str">
            <v>KMHWH81KBLU096134</v>
          </cell>
          <cell r="I61">
            <v>108.06</v>
          </cell>
          <cell r="J61" t="str">
            <v>108.12.30</v>
          </cell>
        </row>
        <row r="62">
          <cell r="C62" t="str">
            <v>AUU-2572</v>
          </cell>
          <cell r="E62" t="str">
            <v>中市護車字第156號</v>
          </cell>
          <cell r="F62" t="str">
            <v>福斯</v>
          </cell>
          <cell r="G62" t="str">
            <v>CARAVELLE 2.0 TDI</v>
          </cell>
          <cell r="H62" t="str">
            <v>WV2ZZZ7HZHH085359</v>
          </cell>
          <cell r="I62">
            <v>105.11</v>
          </cell>
          <cell r="J62" t="str">
            <v>106.05.26</v>
          </cell>
        </row>
        <row r="63">
          <cell r="C63" t="str">
            <v>BJJ-7912</v>
          </cell>
          <cell r="E63" t="str">
            <v>中市護車字第182號</v>
          </cell>
          <cell r="F63" t="str">
            <v>福斯</v>
          </cell>
          <cell r="G63" t="str">
            <v>KOMBI L 2.0 TDI</v>
          </cell>
          <cell r="H63" t="str">
            <v>WV2ZZZ7HZLH085596</v>
          </cell>
          <cell r="I63">
            <v>110.06</v>
          </cell>
          <cell r="J63" t="str">
            <v>110.09.24</v>
          </cell>
        </row>
        <row r="64">
          <cell r="C64" t="str">
            <v>BYC-5773</v>
          </cell>
          <cell r="E64" t="str">
            <v>中市護車字第205號</v>
          </cell>
          <cell r="F64" t="str">
            <v>福斯</v>
          </cell>
          <cell r="G64" t="str">
            <v>KOMBI L 2.0 TDI</v>
          </cell>
          <cell r="H64" t="str">
            <v>WV2ZZZ7HZRH045927</v>
          </cell>
          <cell r="I64">
            <v>113.02</v>
          </cell>
          <cell r="J64" t="str">
            <v>113.06.27</v>
          </cell>
        </row>
        <row r="65">
          <cell r="C65" t="str">
            <v>BHC-7571</v>
          </cell>
          <cell r="D65" t="str">
            <v>加護/沙鹿</v>
          </cell>
          <cell r="E65" t="str">
            <v>中市護車字第171號</v>
          </cell>
          <cell r="F65" t="str">
            <v>福斯</v>
          </cell>
          <cell r="G65" t="str">
            <v>KOMBI L HR 2.0 TDI</v>
          </cell>
          <cell r="H65" t="str">
            <v>WV2ZZZ7HZKH183985</v>
          </cell>
          <cell r="I65">
            <v>108.09</v>
          </cell>
          <cell r="J65" t="str">
            <v>109.09.04</v>
          </cell>
        </row>
        <row r="66">
          <cell r="C66" t="str">
            <v>AUT-5653</v>
          </cell>
          <cell r="D66" t="str">
            <v>沙鹿</v>
          </cell>
          <cell r="E66" t="str">
            <v>中市護車字第153號</v>
          </cell>
          <cell r="F66" t="str">
            <v>福斯</v>
          </cell>
          <cell r="G66" t="str">
            <v>KOMBI L 2.0 TDI</v>
          </cell>
          <cell r="H66" t="str">
            <v>WV2ZZZ7HZHH039802</v>
          </cell>
          <cell r="I66">
            <v>105.09</v>
          </cell>
          <cell r="J66" t="str">
            <v>106.04.20</v>
          </cell>
        </row>
        <row r="67">
          <cell r="C67" t="str">
            <v>BAW-7081</v>
          </cell>
          <cell r="D67" t="str">
            <v>沙鹿</v>
          </cell>
          <cell r="E67" t="str">
            <v>中市護車字第162號</v>
          </cell>
          <cell r="F67" t="str">
            <v>福斯</v>
          </cell>
          <cell r="G67" t="str">
            <v>CARAVELLE L 2.0 TDI</v>
          </cell>
          <cell r="H67" t="str">
            <v>WV2ZZZ7HZJH200457</v>
          </cell>
          <cell r="I67">
            <v>107.08</v>
          </cell>
          <cell r="J67" t="str">
            <v>108.01.31</v>
          </cell>
        </row>
        <row r="68">
          <cell r="C68" t="str">
            <v>BRT-8353</v>
          </cell>
          <cell r="D68" t="str">
            <v>沙鹿</v>
          </cell>
          <cell r="E68" t="str">
            <v>中市護車字第192號</v>
          </cell>
          <cell r="F68" t="str">
            <v>福斯</v>
          </cell>
          <cell r="G68" t="str">
            <v>KOMBI L 2.0 TDI</v>
          </cell>
          <cell r="H68" t="str">
            <v>WV2ZZZ7HZPH017731</v>
          </cell>
          <cell r="I68">
            <v>111.09</v>
          </cell>
          <cell r="J68" t="str">
            <v>112.04.26</v>
          </cell>
        </row>
        <row r="69">
          <cell r="C69" t="str">
            <v>BYD-6950</v>
          </cell>
          <cell r="D69" t="str">
            <v>沙鹿</v>
          </cell>
          <cell r="E69" t="str">
            <v>中市護車字第207號</v>
          </cell>
          <cell r="F69" t="str">
            <v>volkswagen</v>
          </cell>
          <cell r="G69" t="str">
            <v>KOMBI L 2.0 TDI</v>
          </cell>
          <cell r="H69" t="str">
            <v>WV2ZZZ7HZRH100945</v>
          </cell>
          <cell r="I69">
            <v>113.08</v>
          </cell>
          <cell r="J69" t="str">
            <v>113.12.25</v>
          </cell>
        </row>
        <row r="70">
          <cell r="C70" t="str">
            <v>ALW-6176</v>
          </cell>
          <cell r="D70" t="str">
            <v>一般/大甲</v>
          </cell>
          <cell r="E70" t="str">
            <v>中市護車字第132號</v>
          </cell>
          <cell r="F70" t="str">
            <v>福斯(大甲)</v>
          </cell>
          <cell r="G70" t="str">
            <v>KOMBI L 2.0 TDI</v>
          </cell>
          <cell r="H70" t="str">
            <v>WV2ZZZ7HZFH051830</v>
          </cell>
          <cell r="I70" t="str">
            <v>103.10</v>
          </cell>
          <cell r="J70" t="str">
            <v>104.03.06</v>
          </cell>
        </row>
        <row r="71">
          <cell r="C71" t="str">
            <v>BMJ-9590</v>
          </cell>
          <cell r="D71" t="str">
            <v>一般/大甲</v>
          </cell>
          <cell r="E71" t="str">
            <v>中市護車字第180號</v>
          </cell>
          <cell r="F71" t="str">
            <v>福斯(大甲)</v>
          </cell>
          <cell r="G71" t="str">
            <v>KOMBI L 2.0 TDI</v>
          </cell>
          <cell r="H71" t="str">
            <v>WV2ZZZ7HZLH084843</v>
          </cell>
          <cell r="I71">
            <v>109.12</v>
          </cell>
          <cell r="J71" t="str">
            <v>110.12.22</v>
          </cell>
        </row>
        <row r="72">
          <cell r="C72" t="str">
            <v>BRP-6110</v>
          </cell>
          <cell r="D72" t="str">
            <v>一般/大甲</v>
          </cell>
          <cell r="E72" t="str">
            <v>中市護車字第190號</v>
          </cell>
          <cell r="F72" t="str">
            <v>福斯(大甲)</v>
          </cell>
          <cell r="G72" t="str">
            <v>KOMBI L 2.0 TDI</v>
          </cell>
          <cell r="H72" t="str">
            <v>WV2ZZZ7HZNH096200</v>
          </cell>
          <cell r="I72" t="str">
            <v>111.10</v>
          </cell>
          <cell r="J72" t="str">
            <v>112.02.20</v>
          </cell>
        </row>
        <row r="73">
          <cell r="C73" t="str">
            <v>BCV-9523</v>
          </cell>
          <cell r="D73" t="str">
            <v>加護型</v>
          </cell>
          <cell r="E73" t="str">
            <v>中市護車字第169號</v>
          </cell>
          <cell r="F73" t="str">
            <v>福斯</v>
          </cell>
          <cell r="G73" t="str">
            <v>KOMBI L HR 2.0 TDI</v>
          </cell>
          <cell r="H73" t="str">
            <v>WV2ZZZ7HZKH101050</v>
          </cell>
          <cell r="I73">
            <v>108.03</v>
          </cell>
          <cell r="J73" t="str">
            <v>108.12.12</v>
          </cell>
        </row>
        <row r="74">
          <cell r="C74" t="str">
            <v>ASP-5231</v>
          </cell>
          <cell r="E74" t="str">
            <v>中市護車字第150號</v>
          </cell>
          <cell r="F74" t="str">
            <v>福斯</v>
          </cell>
          <cell r="G74" t="str">
            <v>KOMBI L 2.0 TDI</v>
          </cell>
          <cell r="H74" t="str">
            <v>WV2ZZZ7HZGH108746</v>
          </cell>
          <cell r="I74">
            <v>105.02</v>
          </cell>
          <cell r="J74" t="str">
            <v>105.10.24</v>
          </cell>
        </row>
        <row r="75">
          <cell r="C75" t="str">
            <v>AYW-2601</v>
          </cell>
          <cell r="E75" t="str">
            <v>中市護車字第157號</v>
          </cell>
          <cell r="F75" t="str">
            <v>福斯</v>
          </cell>
          <cell r="G75" t="str">
            <v>KOMBI L 2.0 TDI</v>
          </cell>
          <cell r="H75" t="str">
            <v>WV2ZZZ7HZJH091340</v>
          </cell>
          <cell r="I75">
            <v>106.11</v>
          </cell>
          <cell r="J75" t="str">
            <v>107.06.29</v>
          </cell>
        </row>
        <row r="76">
          <cell r="C76" t="str">
            <v>AYW-8983</v>
          </cell>
          <cell r="E76" t="str">
            <v>中市護車字第158號</v>
          </cell>
          <cell r="F76" t="str">
            <v>福斯</v>
          </cell>
          <cell r="G76" t="str">
            <v>KOMBI L 2.0 TDI</v>
          </cell>
          <cell r="H76" t="str">
            <v>WV2ZZZ7HZJH131430</v>
          </cell>
          <cell r="I76">
            <v>107.03</v>
          </cell>
          <cell r="J76" t="str">
            <v>107.08.20</v>
          </cell>
        </row>
        <row r="77">
          <cell r="C77" t="str">
            <v>BMH-1506</v>
          </cell>
          <cell r="E77" t="str">
            <v>中市護車字第175號</v>
          </cell>
          <cell r="F77" t="str">
            <v>豐田</v>
          </cell>
          <cell r="G77" t="str">
            <v>TOTOTA GRANVIA</v>
          </cell>
          <cell r="H77" t="str">
            <v>JTFYA8AP908007130</v>
          </cell>
          <cell r="I77">
            <v>109.05</v>
          </cell>
          <cell r="J77" t="str">
            <v>110.05.20</v>
          </cell>
        </row>
        <row r="78">
          <cell r="C78" t="str">
            <v>BMH-1503</v>
          </cell>
          <cell r="E78" t="str">
            <v>中市護車字第176號</v>
          </cell>
          <cell r="F78" t="str">
            <v>豐田</v>
          </cell>
          <cell r="G78" t="str">
            <v>TOTOTA GRANVIA</v>
          </cell>
          <cell r="H78" t="str">
            <v>JTFYA8AP108007140</v>
          </cell>
          <cell r="I78">
            <v>109.05</v>
          </cell>
          <cell r="J78" t="str">
            <v>110.05.20</v>
          </cell>
        </row>
        <row r="79">
          <cell r="C79" t="str">
            <v>BPZ-7863</v>
          </cell>
          <cell r="E79" t="str">
            <v>中市護車字第185號</v>
          </cell>
          <cell r="F79" t="str">
            <v>賓士</v>
          </cell>
          <cell r="G79" t="str">
            <v>Vito  Tourer</v>
          </cell>
          <cell r="H79" t="str">
            <v>W1V447705N3979473</v>
          </cell>
          <cell r="I79">
            <v>111.02</v>
          </cell>
          <cell r="J79" t="str">
            <v>111.09.21</v>
          </cell>
        </row>
        <row r="80">
          <cell r="C80" t="str">
            <v>BRR-1795</v>
          </cell>
          <cell r="E80" t="str">
            <v>中市護車字第186號</v>
          </cell>
          <cell r="F80" t="str">
            <v>福斯</v>
          </cell>
          <cell r="G80" t="str">
            <v>KOMBI L 2.0 TDI</v>
          </cell>
          <cell r="H80" t="str">
            <v>WV2ZZZ7HZNH084899</v>
          </cell>
          <cell r="I80">
            <v>111.06</v>
          </cell>
          <cell r="J80" t="str">
            <v>111.10.28</v>
          </cell>
        </row>
        <row r="81">
          <cell r="C81" t="str">
            <v>BVG-9615</v>
          </cell>
          <cell r="E81" t="str">
            <v>中市護車字第193號</v>
          </cell>
          <cell r="F81" t="str">
            <v>福斯</v>
          </cell>
          <cell r="G81" t="str">
            <v>KOMBI L 2.0 TDI</v>
          </cell>
          <cell r="H81" t="str">
            <v>WV2ZZZ7HZPH061388</v>
          </cell>
          <cell r="I81">
            <v>112.04</v>
          </cell>
          <cell r="J81" t="str">
            <v>112.09.05</v>
          </cell>
        </row>
        <row r="82">
          <cell r="C82" t="str">
            <v>BWM-2916</v>
          </cell>
          <cell r="E82" t="str">
            <v>中市護車字第200號</v>
          </cell>
          <cell r="F82" t="str">
            <v>福斯</v>
          </cell>
          <cell r="G82" t="str">
            <v>CARAVELLE L 2.0 TDI</v>
          </cell>
          <cell r="H82" t="str">
            <v>WV2ZZZ7HZRH022066</v>
          </cell>
          <cell r="I82">
            <v>112.11</v>
          </cell>
          <cell r="J82" t="str">
            <v>113.02.27</v>
          </cell>
        </row>
        <row r="83">
          <cell r="C83" t="str">
            <v>BZN-1123</v>
          </cell>
          <cell r="E83" t="str">
            <v>中市護車字第206號</v>
          </cell>
          <cell r="F83" t="str">
            <v>volkswagen</v>
          </cell>
          <cell r="G83" t="str">
            <v>KOMBI L 2.0 TDI</v>
          </cell>
          <cell r="H83" t="str">
            <v>WV2ZZZ7HZRH101007</v>
          </cell>
          <cell r="I83">
            <v>113.06</v>
          </cell>
        </row>
        <row r="84">
          <cell r="C84" t="str">
            <v>BLH-6033</v>
          </cell>
          <cell r="E84" t="str">
            <v>中市護車字第191號</v>
          </cell>
          <cell r="F84" t="str">
            <v>福斯</v>
          </cell>
          <cell r="G84" t="str">
            <v>CARAVELLE L 2.0 TDI</v>
          </cell>
          <cell r="H84" t="str">
            <v>WV2ZZZ7HZNH091185</v>
          </cell>
          <cell r="I84">
            <v>111.07</v>
          </cell>
          <cell r="J84" t="str">
            <v>111.08.24</v>
          </cell>
        </row>
        <row r="85">
          <cell r="C85" t="str">
            <v>BVX-3017</v>
          </cell>
          <cell r="E85" t="str">
            <v>中市護車字第197號</v>
          </cell>
          <cell r="F85" t="str">
            <v>福斯</v>
          </cell>
          <cell r="G85" t="str">
            <v>KOMBI L 2.0 TDI</v>
          </cell>
          <cell r="H85" t="str">
            <v>WV2ZZZ7HZPH095840</v>
          </cell>
          <cell r="I85">
            <v>112.09</v>
          </cell>
          <cell r="J85" t="str">
            <v>112.12.26</v>
          </cell>
        </row>
        <row r="86">
          <cell r="C86" t="str">
            <v>AUZ-6772</v>
          </cell>
          <cell r="E86" t="str">
            <v>中市護車字第155號</v>
          </cell>
          <cell r="F86" t="str">
            <v>現代</v>
          </cell>
          <cell r="G86" t="str">
            <v>STAREX</v>
          </cell>
          <cell r="H86" t="str">
            <v>KMHWG81KBGU843977</v>
          </cell>
          <cell r="I86">
            <v>105.06</v>
          </cell>
          <cell r="J86" t="str">
            <v>106.04.28</v>
          </cell>
        </row>
        <row r="87">
          <cell r="C87" t="str">
            <v>BPB-8036</v>
          </cell>
          <cell r="E87" t="str">
            <v>中市護車字第181號</v>
          </cell>
          <cell r="F87" t="str">
            <v>福斯</v>
          </cell>
          <cell r="G87" t="str">
            <v>KOMBI L 2.0 TDI</v>
          </cell>
          <cell r="H87" t="str">
            <v>WV2ZZZ7HZLH084780</v>
          </cell>
          <cell r="I87">
            <v>110.01</v>
          </cell>
          <cell r="J87" t="str">
            <v>110.12.28</v>
          </cell>
        </row>
        <row r="88">
          <cell r="C88" t="str">
            <v>BVX-9160</v>
          </cell>
          <cell r="E88" t="str">
            <v>中市護車字第199號</v>
          </cell>
          <cell r="F88" t="str">
            <v>福斯</v>
          </cell>
          <cell r="G88" t="str">
            <v>KOMBI L 2.0 TDI</v>
          </cell>
          <cell r="H88" t="str">
            <v>WV2ZZZ7HZPH095904</v>
          </cell>
          <cell r="I88">
            <v>112.09</v>
          </cell>
          <cell r="J88" t="str">
            <v>113.02.17</v>
          </cell>
        </row>
        <row r="89">
          <cell r="C89" t="str">
            <v>BVE-2971</v>
          </cell>
          <cell r="E89" t="str">
            <v>中市護車字第203號</v>
          </cell>
          <cell r="F89" t="str">
            <v>中華</v>
          </cell>
          <cell r="G89" t="str">
            <v>DE241LA2A</v>
          </cell>
          <cell r="H89" t="str">
            <v>RKMDEVAN0RY213912</v>
          </cell>
          <cell r="I89">
            <v>113.05</v>
          </cell>
          <cell r="J89" t="str">
            <v>113.06.27</v>
          </cell>
        </row>
        <row r="90">
          <cell r="C90" t="str">
            <v>BRL-6387</v>
          </cell>
          <cell r="E90" t="str">
            <v>中市護車字第188號</v>
          </cell>
          <cell r="F90" t="str">
            <v>中華</v>
          </cell>
          <cell r="G90" t="str">
            <v>DE241LA2A</v>
          </cell>
          <cell r="H90" t="str">
            <v>RKMDEVAN3PY202786</v>
          </cell>
          <cell r="I90">
            <v>111.11</v>
          </cell>
          <cell r="J90" t="str">
            <v>111.12.23</v>
          </cell>
        </row>
        <row r="91">
          <cell r="C91" t="str">
            <v>BRL-6383</v>
          </cell>
          <cell r="E91" t="str">
            <v>中市護車字第189號</v>
          </cell>
          <cell r="F91" t="str">
            <v>中華</v>
          </cell>
          <cell r="G91" t="str">
            <v>DE241LA2A</v>
          </cell>
          <cell r="H91" t="str">
            <v>RKMDEVANXPY202767</v>
          </cell>
          <cell r="I91">
            <v>111.11</v>
          </cell>
          <cell r="J91" t="str">
            <v>111.12.23</v>
          </cell>
        </row>
        <row r="92">
          <cell r="C92" t="str">
            <v>AKC-5006</v>
          </cell>
          <cell r="E92" t="str">
            <v>中市護車字第172號</v>
          </cell>
          <cell r="F92" t="str">
            <v>福斯</v>
          </cell>
          <cell r="G92" t="str">
            <v>KOMBI L HR 2.0 TDI</v>
          </cell>
          <cell r="H92" t="str">
            <v>WV2ZZZ7HZHH063169</v>
          </cell>
          <cell r="I92">
            <v>105.11</v>
          </cell>
          <cell r="J92" t="str">
            <v>106.09.28</v>
          </cell>
        </row>
        <row r="94">
          <cell r="C94" t="str">
            <v>BLX-8773</v>
          </cell>
          <cell r="E94" t="str">
            <v>中市護車字第178號</v>
          </cell>
          <cell r="F94" t="str">
            <v>現代</v>
          </cell>
          <cell r="G94" t="str">
            <v>STAREX-B</v>
          </cell>
          <cell r="H94" t="str">
            <v>KMHWH81KBMU169446</v>
          </cell>
          <cell r="I94" t="str">
            <v>109.10</v>
          </cell>
          <cell r="J94" t="str">
            <v>110.07.22</v>
          </cell>
        </row>
        <row r="95">
          <cell r="C95" t="str">
            <v>BKC-2308</v>
          </cell>
          <cell r="E95" t="str">
            <v>中市護車字第173號</v>
          </cell>
          <cell r="F95" t="str">
            <v>福斯</v>
          </cell>
          <cell r="G95" t="str">
            <v>KOMBI L 2.0 TDI</v>
          </cell>
          <cell r="H95" t="str">
            <v>WV2ZZZ7HZLH084530</v>
          </cell>
          <cell r="I95">
            <v>109.12</v>
          </cell>
          <cell r="J95" t="str">
            <v>110.04.14</v>
          </cell>
        </row>
        <row r="96">
          <cell r="C96" t="str">
            <v>BLX-9273</v>
          </cell>
          <cell r="E96" t="str">
            <v>中市護車字第177號</v>
          </cell>
          <cell r="F96" t="str">
            <v>福斯</v>
          </cell>
          <cell r="G96" t="str">
            <v>KOMBI L 2.0 TDI</v>
          </cell>
          <cell r="H96" t="str">
            <v>WV2ZZZ7HZLH084524</v>
          </cell>
          <cell r="I96">
            <v>109.12</v>
          </cell>
          <cell r="J96" t="str">
            <v>110.07.26</v>
          </cell>
        </row>
        <row r="97">
          <cell r="C97" t="str">
            <v>BVF-9073</v>
          </cell>
          <cell r="E97" t="str">
            <v>中市消護車字第300號</v>
          </cell>
          <cell r="F97" t="str">
            <v>福斯</v>
          </cell>
          <cell r="G97" t="str">
            <v>KOMBI L 2.0 TDI</v>
          </cell>
          <cell r="H97" t="str">
            <v>WV2ZZZ7HZPH048998</v>
          </cell>
          <cell r="I97">
            <v>112.02</v>
          </cell>
          <cell r="J97" t="str">
            <v>112.06.07</v>
          </cell>
        </row>
        <row r="98">
          <cell r="C98" t="str">
            <v>BVF-9083</v>
          </cell>
          <cell r="E98" t="str">
            <v>中市消護車字第299號</v>
          </cell>
          <cell r="F98" t="str">
            <v>福斯</v>
          </cell>
          <cell r="G98" t="str">
            <v>KOMBI L 2.0 TDI</v>
          </cell>
          <cell r="H98" t="str">
            <v>WV2ZZZ7HZLH049010</v>
          </cell>
          <cell r="I98">
            <v>112.02</v>
          </cell>
          <cell r="J98" t="str">
            <v>112.06.07</v>
          </cell>
        </row>
        <row r="99">
          <cell r="C99" t="str">
            <v>AWQ-6960</v>
          </cell>
          <cell r="E99" t="str">
            <v>中市消護車字第215號</v>
          </cell>
          <cell r="F99" t="str">
            <v>福斯</v>
          </cell>
          <cell r="G99" t="str">
            <v>KOMBI L 2.0 TDI</v>
          </cell>
          <cell r="H99" t="str">
            <v>WV2ZZZ7HZHH174213</v>
          </cell>
          <cell r="I99">
            <v>106.05</v>
          </cell>
          <cell r="J99" t="str">
            <v>106.11.23</v>
          </cell>
        </row>
        <row r="100">
          <cell r="C100" t="str">
            <v>BLY-3112</v>
          </cell>
          <cell r="E100" t="str">
            <v>中市消護車字第262號</v>
          </cell>
          <cell r="F100" t="str">
            <v>福斯</v>
          </cell>
          <cell r="G100" t="str">
            <v>KOMBI L 2.0 TDI</v>
          </cell>
          <cell r="H100" t="str">
            <v>WV2ZZZ7HZLH076458</v>
          </cell>
          <cell r="I100">
            <v>109.07</v>
          </cell>
          <cell r="J100" t="str">
            <v>109.12.23</v>
          </cell>
        </row>
        <row r="102">
          <cell r="C102" t="str">
            <v>AXY-1573</v>
          </cell>
        </row>
        <row r="103">
          <cell r="C103" t="str">
            <v>BFG-9023</v>
          </cell>
        </row>
        <row r="104">
          <cell r="C104" t="str">
            <v>AYR-7562</v>
          </cell>
        </row>
        <row r="105">
          <cell r="C105" t="str">
            <v>BPB-0673</v>
          </cell>
        </row>
        <row r="106">
          <cell r="C106" t="str">
            <v>BRP-7283</v>
          </cell>
        </row>
        <row r="107">
          <cell r="C107" t="str">
            <v>BXA-6523</v>
          </cell>
        </row>
        <row r="108">
          <cell r="C108" t="str">
            <v>BXC-1736</v>
          </cell>
        </row>
        <row r="109">
          <cell r="C109" t="str">
            <v>BPZ-1035</v>
          </cell>
        </row>
        <row r="110">
          <cell r="C110" t="str">
            <v>ATV-2287</v>
          </cell>
        </row>
        <row r="111">
          <cell r="C111" t="str">
            <v>AWF-5163</v>
          </cell>
        </row>
        <row r="112">
          <cell r="C112" t="str">
            <v>BER-9736</v>
          </cell>
        </row>
        <row r="113">
          <cell r="C113" t="str">
            <v>BRJ-7635</v>
          </cell>
        </row>
        <row r="114">
          <cell r="C114" t="str">
            <v>BKH-0280</v>
          </cell>
        </row>
        <row r="115">
          <cell r="C115" t="str">
            <v>BCV-8756</v>
          </cell>
        </row>
        <row r="116">
          <cell r="C116" t="str">
            <v>AYR-7175</v>
          </cell>
        </row>
        <row r="117">
          <cell r="C117" t="str">
            <v>AQX-7230</v>
          </cell>
        </row>
        <row r="118">
          <cell r="C118" t="str">
            <v>BCN-7293</v>
          </cell>
        </row>
        <row r="119">
          <cell r="C119" t="str">
            <v>BHG-7951</v>
          </cell>
        </row>
        <row r="120">
          <cell r="C120" t="str">
            <v>BKJ-7090</v>
          </cell>
        </row>
        <row r="121">
          <cell r="C121" t="str">
            <v>BGC-3391</v>
          </cell>
        </row>
        <row r="122">
          <cell r="C122" t="str">
            <v>BTC-8295</v>
          </cell>
        </row>
        <row r="123">
          <cell r="C123" t="str">
            <v>AUR-6532</v>
          </cell>
        </row>
        <row r="124">
          <cell r="C124" t="str">
            <v>AQC-9177</v>
          </cell>
        </row>
        <row r="125">
          <cell r="C125" t="str">
            <v>AQC-7919</v>
          </cell>
        </row>
        <row r="126">
          <cell r="C126" t="str">
            <v>AUT-3319</v>
          </cell>
        </row>
        <row r="127">
          <cell r="C127" t="str">
            <v>BER-9197</v>
          </cell>
        </row>
        <row r="128">
          <cell r="C128" t="str">
            <v>ARU-5959</v>
          </cell>
        </row>
        <row r="129">
          <cell r="C129" t="str">
            <v>AUZ-9191</v>
          </cell>
        </row>
        <row r="130">
          <cell r="C130" t="str">
            <v>BPC-5157</v>
          </cell>
        </row>
        <row r="131">
          <cell r="C131" t="str">
            <v>BRP-7991</v>
          </cell>
        </row>
        <row r="132">
          <cell r="C132" t="str">
            <v>BRP-8519</v>
          </cell>
        </row>
        <row r="133">
          <cell r="C133" t="str">
            <v>BRS-9695</v>
          </cell>
        </row>
        <row r="134">
          <cell r="C134" t="str">
            <v>BVD-7991</v>
          </cell>
        </row>
        <row r="135">
          <cell r="C135" t="str">
            <v>BEF-9059</v>
          </cell>
        </row>
        <row r="136">
          <cell r="C136" t="str">
            <v>APK-5951</v>
          </cell>
        </row>
        <row r="137">
          <cell r="C137" t="str">
            <v>BBW-1185</v>
          </cell>
        </row>
        <row r="138">
          <cell r="C138" t="str">
            <v>BLA-8517</v>
          </cell>
        </row>
        <row r="139">
          <cell r="C139" t="str">
            <v>BCK-1676</v>
          </cell>
        </row>
        <row r="140">
          <cell r="C140" t="str">
            <v>BZY-5096</v>
          </cell>
        </row>
        <row r="141">
          <cell r="C141" t="str">
            <v>BRV-8885</v>
          </cell>
        </row>
        <row r="142">
          <cell r="C142" t="str">
            <v>BKY-8883</v>
          </cell>
        </row>
        <row r="143">
          <cell r="C143" t="str">
            <v>BYN-8887</v>
          </cell>
        </row>
        <row r="144">
          <cell r="C144" t="str">
            <v>BUY-8881</v>
          </cell>
        </row>
        <row r="145">
          <cell r="C145" t="str">
            <v>BYJ-3958</v>
          </cell>
        </row>
        <row r="146">
          <cell r="C146" t="str">
            <v>BYK-8882</v>
          </cell>
        </row>
        <row r="147">
          <cell r="C147" t="str">
            <v>BYW-2507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L54"/>
  <sheetViews>
    <sheetView topLeftCell="D1" workbookViewId="0">
      <selection activeCell="L9" sqref="L9"/>
    </sheetView>
  </sheetViews>
  <sheetFormatPr defaultRowHeight="16.5" x14ac:dyDescent="0.25"/>
  <cols>
    <col min="1" max="1" width="4.75" style="11" customWidth="1"/>
    <col min="2" max="2" width="29.875" style="11" customWidth="1"/>
    <col min="3" max="3" width="9.75" style="11" customWidth="1"/>
    <col min="4" max="4" width="21.75" style="11" customWidth="1"/>
    <col min="5" max="5" width="7.125" style="11" customWidth="1"/>
    <col min="6" max="6" width="13.125" style="11" customWidth="1"/>
    <col min="7" max="7" width="12" style="11" customWidth="1"/>
    <col min="8" max="8" width="22.625" style="11" customWidth="1"/>
    <col min="9" max="10" width="7.75" style="12" customWidth="1"/>
    <col min="11" max="11" width="5.25" style="11" bestFit="1" customWidth="1"/>
    <col min="12" max="12" width="15.25" bestFit="1" customWidth="1"/>
    <col min="13" max="1025" width="9" customWidth="1"/>
  </cols>
  <sheetData>
    <row r="1" spans="1:12" ht="21" x14ac:dyDescent="0.25">
      <c r="A1" s="57" t="s">
        <v>291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425</v>
      </c>
      <c r="L3" s="2" t="s">
        <v>464</v>
      </c>
    </row>
    <row r="4" spans="1:12" s="5" customFormat="1" ht="29.1" customHeight="1" thickBot="1" x14ac:dyDescent="0.3">
      <c r="A4" s="1">
        <v>1</v>
      </c>
      <c r="B4" s="1" t="s">
        <v>9</v>
      </c>
      <c r="C4" s="2" t="s">
        <v>378</v>
      </c>
      <c r="D4" s="2" t="s">
        <v>379</v>
      </c>
      <c r="E4" s="1"/>
      <c r="F4" s="2" t="str">
        <f>VLOOKUP(C4,[1]工作表a!$C:$J,8,FALSE)</f>
        <v>110.09.24</v>
      </c>
      <c r="G4" s="3" t="s">
        <v>10</v>
      </c>
      <c r="H4" s="2" t="s">
        <v>292</v>
      </c>
      <c r="I4" s="4"/>
      <c r="J4" s="4"/>
      <c r="K4" s="4"/>
      <c r="L4" s="2" t="s">
        <v>454</v>
      </c>
    </row>
    <row r="5" spans="1:12" s="6" customFormat="1" ht="29.1" customHeight="1" thickBot="1" x14ac:dyDescent="0.3">
      <c r="A5" s="1">
        <v>2</v>
      </c>
      <c r="B5" s="1" t="s">
        <v>11</v>
      </c>
      <c r="C5" s="2" t="s">
        <v>13</v>
      </c>
      <c r="D5" s="2" t="s">
        <v>14</v>
      </c>
      <c r="E5" s="1"/>
      <c r="F5" s="2" t="str">
        <f>VLOOKUP(C5,[1]工作表a!$C:$J,8,FALSE)</f>
        <v>106.01.23</v>
      </c>
      <c r="G5" s="2" t="s">
        <v>15</v>
      </c>
      <c r="H5" s="2" t="s">
        <v>292</v>
      </c>
      <c r="I5" s="4" t="s">
        <v>12</v>
      </c>
      <c r="K5" s="4"/>
      <c r="L5" s="2" t="s">
        <v>466</v>
      </c>
    </row>
    <row r="6" spans="1:12" s="6" customFormat="1" ht="29.1" customHeight="1" thickBot="1" x14ac:dyDescent="0.3">
      <c r="A6" s="1">
        <v>3</v>
      </c>
      <c r="B6" s="1" t="s">
        <v>16</v>
      </c>
      <c r="C6" s="2" t="s">
        <v>17</v>
      </c>
      <c r="D6" s="2" t="s">
        <v>18</v>
      </c>
      <c r="E6" s="1"/>
      <c r="F6" s="2" t="str">
        <f>VLOOKUP(C6,[1]工作表a!$C:$J,8,FALSE)</f>
        <v>108.12.26</v>
      </c>
      <c r="G6" s="2" t="s">
        <v>19</v>
      </c>
      <c r="H6" s="2" t="s">
        <v>292</v>
      </c>
      <c r="I6" s="4" t="s">
        <v>12</v>
      </c>
      <c r="J6" s="4"/>
      <c r="K6" s="4"/>
      <c r="L6" s="2" t="s">
        <v>446</v>
      </c>
    </row>
    <row r="7" spans="1:12" s="5" customFormat="1" ht="29.1" customHeight="1" thickBot="1" x14ac:dyDescent="0.3">
      <c r="A7" s="1">
        <v>4</v>
      </c>
      <c r="B7" s="1" t="s">
        <v>20</v>
      </c>
      <c r="C7" s="2" t="s">
        <v>21</v>
      </c>
      <c r="D7" s="2" t="s">
        <v>22</v>
      </c>
      <c r="E7" s="1" t="s">
        <v>23</v>
      </c>
      <c r="F7" s="2" t="str">
        <f>VLOOKUP(C7,[1]工作表a!$C:$J,8,FALSE)</f>
        <v>109.01.02</v>
      </c>
      <c r="G7" s="1" t="s">
        <v>24</v>
      </c>
      <c r="H7" s="2" t="s">
        <v>292</v>
      </c>
      <c r="I7" s="4" t="s">
        <v>371</v>
      </c>
      <c r="J7" s="4"/>
      <c r="K7" s="4"/>
      <c r="L7" s="2" t="s">
        <v>466</v>
      </c>
    </row>
    <row r="8" spans="1:12" s="5" customFormat="1" ht="29.1" customHeight="1" thickBot="1" x14ac:dyDescent="0.3">
      <c r="A8" s="1">
        <v>5</v>
      </c>
      <c r="B8" s="1" t="s">
        <v>234</v>
      </c>
      <c r="C8" s="2" t="s">
        <v>235</v>
      </c>
      <c r="D8" s="2" t="s">
        <v>236</v>
      </c>
      <c r="E8" s="1"/>
      <c r="F8" s="2" t="str">
        <f>VLOOKUP(C8,[1]工作表a!$C:$J,8,FALSE)</f>
        <v>112.11.29</v>
      </c>
      <c r="G8" s="1" t="s">
        <v>237</v>
      </c>
      <c r="H8" s="2" t="s">
        <v>292</v>
      </c>
      <c r="I8" s="4"/>
      <c r="J8" s="4"/>
      <c r="K8" s="4"/>
      <c r="L8" s="2" t="s">
        <v>466</v>
      </c>
    </row>
    <row r="9" spans="1:12" s="5" customFormat="1" ht="29.1" customHeight="1" thickBot="1" x14ac:dyDescent="0.3">
      <c r="A9" s="1">
        <v>6</v>
      </c>
      <c r="B9" s="1" t="s">
        <v>230</v>
      </c>
      <c r="C9" s="2" t="s">
        <v>231</v>
      </c>
      <c r="D9" s="2" t="s">
        <v>232</v>
      </c>
      <c r="E9" s="1"/>
      <c r="F9" s="2" t="str">
        <f>VLOOKUP(C9,[1]工作表a!$C:$J,8,FALSE)</f>
        <v>113.02.17</v>
      </c>
      <c r="G9" s="1" t="s">
        <v>233</v>
      </c>
      <c r="H9" s="2" t="s">
        <v>292</v>
      </c>
      <c r="I9" s="4"/>
      <c r="J9" s="4"/>
      <c r="K9" s="2"/>
      <c r="L9" s="2" t="s">
        <v>426</v>
      </c>
    </row>
    <row r="10" spans="1:12" s="6" customFormat="1" x14ac:dyDescent="0.25">
      <c r="A10" s="8"/>
      <c r="B10"/>
      <c r="C10"/>
      <c r="D10" s="50"/>
      <c r="E10" s="8"/>
      <c r="F10" s="8"/>
      <c r="G10" s="8"/>
      <c r="H10" s="8"/>
      <c r="I10" s="8"/>
      <c r="J10" s="8"/>
      <c r="K10" s="8"/>
    </row>
    <row r="11" spans="1:12" s="9" customFormat="1" x14ac:dyDescent="0.25">
      <c r="A11" s="8"/>
      <c r="B11"/>
      <c r="C11"/>
      <c r="D11" s="50"/>
      <c r="E11"/>
      <c r="F11" s="50"/>
      <c r="G11"/>
      <c r="H11" s="8"/>
      <c r="I11" s="8"/>
      <c r="J11" s="8"/>
      <c r="K11" s="8"/>
    </row>
    <row r="12" spans="1:12" x14ac:dyDescent="0.25">
      <c r="A12" s="10"/>
    </row>
    <row r="13" spans="1:12" x14ac:dyDescent="0.25">
      <c r="A13" s="10"/>
      <c r="B13" s="13"/>
      <c r="C13" s="10"/>
      <c r="D13" s="14"/>
      <c r="E13" s="10"/>
      <c r="F13" s="14"/>
      <c r="G13" s="14"/>
      <c r="H13" s="14"/>
      <c r="I13" s="15"/>
      <c r="J13" s="15"/>
      <c r="K13" s="15"/>
    </row>
    <row r="14" spans="1:12" x14ac:dyDescent="0.25">
      <c r="A14" s="10"/>
      <c r="B14" s="13"/>
      <c r="C14" s="10"/>
      <c r="D14" s="14"/>
      <c r="E14" s="10"/>
      <c r="F14" s="14"/>
      <c r="G14" s="14"/>
      <c r="H14" s="14"/>
      <c r="I14" s="15"/>
      <c r="J14" s="15"/>
      <c r="K14" s="15"/>
    </row>
    <row r="15" spans="1:12" x14ac:dyDescent="0.25">
      <c r="A15" s="10"/>
      <c r="B15" s="13"/>
      <c r="C15" s="10"/>
      <c r="D15" s="14"/>
      <c r="E15" s="10"/>
      <c r="F15" s="14"/>
      <c r="G15" s="14"/>
      <c r="H15" s="14"/>
      <c r="I15" s="15"/>
      <c r="J15" s="15"/>
      <c r="K15" s="15"/>
    </row>
    <row r="16" spans="1:12" ht="16.5" customHeight="1" x14ac:dyDescent="0.25">
      <c r="A16" s="10"/>
      <c r="B16" s="13"/>
      <c r="C16" s="10"/>
      <c r="D16" s="14"/>
      <c r="E16" s="10"/>
      <c r="F16" s="14"/>
      <c r="G16" s="14"/>
      <c r="H16" s="14"/>
      <c r="I16" s="15"/>
      <c r="J16" s="15"/>
      <c r="K16" s="15"/>
    </row>
    <row r="17" spans="1:11" x14ac:dyDescent="0.25">
      <c r="A17" s="10"/>
      <c r="B17" s="13"/>
      <c r="C17" s="10"/>
      <c r="D17" s="14"/>
      <c r="E17" s="10"/>
      <c r="F17" s="14"/>
      <c r="G17" s="14"/>
      <c r="H17" s="14"/>
      <c r="I17" s="15"/>
      <c r="J17" s="15"/>
      <c r="K17" s="15"/>
    </row>
    <row r="18" spans="1:11" x14ac:dyDescent="0.25">
      <c r="A18" s="10"/>
      <c r="B18" s="13"/>
      <c r="C18" s="10"/>
      <c r="D18" s="14"/>
      <c r="E18" s="10"/>
      <c r="F18" s="14"/>
      <c r="G18" s="14"/>
      <c r="H18" s="14"/>
      <c r="I18" s="15"/>
      <c r="J18" s="15"/>
      <c r="K18" s="15"/>
    </row>
    <row r="19" spans="1:11" x14ac:dyDescent="0.25">
      <c r="A19" s="10"/>
      <c r="B19" s="13"/>
      <c r="C19" s="10"/>
      <c r="D19" s="14"/>
      <c r="E19" s="10"/>
      <c r="F19" s="14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4"/>
      <c r="E20" s="10"/>
      <c r="F20" s="14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4"/>
      <c r="E21" s="10"/>
      <c r="F21" s="14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4"/>
      <c r="E22" s="10"/>
      <c r="F22" s="14"/>
      <c r="G22" s="14"/>
      <c r="H22" s="14"/>
      <c r="I22" s="15"/>
      <c r="J22" s="15"/>
      <c r="K22" s="15"/>
    </row>
    <row r="23" spans="1:11" x14ac:dyDescent="0.25">
      <c r="A23" s="10"/>
      <c r="B23" s="13"/>
      <c r="C23" s="10"/>
      <c r="D23" s="14"/>
      <c r="E23" s="10"/>
      <c r="F23" s="14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4"/>
      <c r="E24" s="10"/>
      <c r="F24" s="14"/>
      <c r="G24" s="14"/>
      <c r="H24" s="14"/>
      <c r="I24" s="15"/>
      <c r="J24" s="16"/>
      <c r="K24" s="17"/>
    </row>
    <row r="25" spans="1:11" ht="16.5" customHeight="1" x14ac:dyDescent="0.25">
      <c r="A25" s="10"/>
      <c r="B25" s="13"/>
      <c r="C25" s="10"/>
      <c r="D25" s="14"/>
      <c r="E25" s="10"/>
      <c r="F25" s="14"/>
      <c r="G25" s="14"/>
      <c r="H25" s="14"/>
      <c r="I25" s="15"/>
      <c r="J25" s="15"/>
      <c r="K25" s="15"/>
    </row>
    <row r="26" spans="1:11" x14ac:dyDescent="0.25">
      <c r="A26" s="10"/>
      <c r="B26" s="13"/>
      <c r="C26" s="10"/>
      <c r="D26" s="14"/>
      <c r="E26" s="10"/>
      <c r="F26" s="14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4"/>
      <c r="E27" s="10"/>
      <c r="F27" s="14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4"/>
      <c r="E28" s="10"/>
      <c r="F28" s="14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4"/>
      <c r="E29" s="10"/>
      <c r="F29" s="14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4"/>
      <c r="E30" s="10"/>
      <c r="F30" s="14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4"/>
      <c r="E31" s="10"/>
      <c r="F31" s="14"/>
      <c r="G31" s="14"/>
      <c r="H31" s="14"/>
      <c r="I31" s="15"/>
      <c r="J31" s="15"/>
      <c r="K31" s="15"/>
    </row>
    <row r="32" spans="1:11" ht="16.5" customHeight="1" x14ac:dyDescent="0.25">
      <c r="A32" s="10"/>
      <c r="B32" s="13"/>
      <c r="C32" s="10"/>
      <c r="D32" s="14"/>
      <c r="E32" s="10"/>
      <c r="F32" s="14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4"/>
      <c r="E33" s="10"/>
      <c r="F33" s="14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4"/>
      <c r="E34" s="10"/>
      <c r="F34" s="14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4"/>
      <c r="E35" s="10"/>
      <c r="F35" s="14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4"/>
      <c r="E36" s="10"/>
      <c r="F36" s="14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4"/>
      <c r="E37" s="10"/>
      <c r="F37" s="14"/>
      <c r="G37" s="14"/>
      <c r="H37" s="14"/>
      <c r="I37" s="15"/>
      <c r="J37" s="15"/>
      <c r="K37" s="15"/>
    </row>
    <row r="38" spans="1:11" ht="16.5" customHeight="1" x14ac:dyDescent="0.25">
      <c r="A38" s="10"/>
      <c r="B38" s="13"/>
      <c r="C38" s="10"/>
      <c r="D38" s="14"/>
      <c r="E38" s="10"/>
      <c r="F38" s="14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4"/>
      <c r="E39" s="10"/>
      <c r="F39" s="14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4"/>
      <c r="E40" s="10"/>
      <c r="F40" s="14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4"/>
      <c r="E41" s="10"/>
      <c r="F41" s="14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4"/>
      <c r="E42" s="10"/>
      <c r="F42" s="14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4"/>
      <c r="E43" s="10"/>
      <c r="F43" s="14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4"/>
      <c r="E44" s="10"/>
      <c r="F44" s="14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4"/>
      <c r="E45" s="10"/>
      <c r="F45" s="14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4"/>
      <c r="E46" s="10"/>
      <c r="F46" s="14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4"/>
      <c r="E47" s="10"/>
      <c r="F47" s="14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4"/>
      <c r="E48" s="10"/>
      <c r="F48" s="14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4"/>
      <c r="E49" s="13"/>
      <c r="F49" s="51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4"/>
      <c r="E50" s="13"/>
      <c r="F50" s="51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4"/>
      <c r="E51" s="13"/>
      <c r="F51" s="51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4"/>
      <c r="E52" s="13"/>
      <c r="F52" s="51"/>
      <c r="G52" s="14"/>
      <c r="H52" s="14"/>
      <c r="I52" s="15"/>
      <c r="J52" s="15"/>
      <c r="K52" s="15"/>
    </row>
    <row r="53" spans="1:11" x14ac:dyDescent="0.25">
      <c r="C53" s="10"/>
      <c r="D53" s="14"/>
    </row>
    <row r="54" spans="1:11" x14ac:dyDescent="0.25">
      <c r="C54" s="10"/>
      <c r="D54" s="14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5"/>
  <sheetViews>
    <sheetView workbookViewId="0">
      <selection activeCell="L3" sqref="L3"/>
    </sheetView>
  </sheetViews>
  <sheetFormatPr defaultRowHeight="16.5" x14ac:dyDescent="0.25"/>
  <cols>
    <col min="1" max="1" width="4.75" style="11" customWidth="1"/>
    <col min="2" max="2" width="31.375" style="11" customWidth="1"/>
    <col min="3" max="3" width="9.75" style="11" customWidth="1"/>
    <col min="4" max="4" width="23" style="11" customWidth="1"/>
    <col min="5" max="5" width="7.125" style="11" customWidth="1"/>
    <col min="6" max="6" width="13" style="11" bestFit="1" customWidth="1"/>
    <col min="7" max="7" width="11.875" style="11" customWidth="1"/>
    <col min="8" max="8" width="23.875" style="11" customWidth="1"/>
    <col min="9" max="10" width="7.75" style="12" customWidth="1"/>
    <col min="11" max="11" width="5.75" style="11" customWidth="1"/>
    <col min="12" max="12" width="13" bestFit="1" customWidth="1"/>
    <col min="13" max="1025" width="9" customWidth="1"/>
  </cols>
  <sheetData>
    <row r="1" spans="1:12" ht="21" x14ac:dyDescent="0.25">
      <c r="A1" s="57" t="s">
        <v>309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s="23" customFormat="1" ht="29.1" customHeight="1" thickBot="1" x14ac:dyDescent="0.3">
      <c r="A4" s="1">
        <v>1</v>
      </c>
      <c r="B4" s="1" t="s">
        <v>117</v>
      </c>
      <c r="C4" s="1" t="s">
        <v>169</v>
      </c>
      <c r="D4" s="35" t="s">
        <v>170</v>
      </c>
      <c r="E4" s="1"/>
      <c r="F4" s="2" t="str">
        <f>VLOOKUP(C4,[1]工作表a!$C:$J,8,FALSE)</f>
        <v>112.08.17</v>
      </c>
      <c r="G4" s="2" t="s">
        <v>171</v>
      </c>
      <c r="H4" s="2" t="s">
        <v>310</v>
      </c>
      <c r="I4" s="36"/>
      <c r="J4" s="4"/>
      <c r="K4" s="2"/>
      <c r="L4" s="2"/>
    </row>
    <row r="5" spans="1:12" s="23" customFormat="1" ht="29.1" customHeight="1" thickBot="1" x14ac:dyDescent="0.3">
      <c r="A5" s="1">
        <v>2</v>
      </c>
      <c r="B5" s="1" t="s">
        <v>161</v>
      </c>
      <c r="C5" s="35" t="s">
        <v>172</v>
      </c>
      <c r="D5" s="1" t="s">
        <v>173</v>
      </c>
      <c r="E5" s="1"/>
      <c r="F5" s="2" t="str">
        <f>VLOOKUP(C5,[1]工作表a!$C:$J,8,FALSE)</f>
        <v>108.10.22</v>
      </c>
      <c r="G5" s="2" t="s">
        <v>174</v>
      </c>
      <c r="H5" s="2" t="s">
        <v>311</v>
      </c>
      <c r="I5" s="4" t="s">
        <v>12</v>
      </c>
      <c r="J5" s="4"/>
      <c r="K5" s="37"/>
      <c r="L5" s="2" t="s">
        <v>462</v>
      </c>
    </row>
    <row r="6" spans="1:12" s="23" customFormat="1" ht="29.1" customHeight="1" thickBot="1" x14ac:dyDescent="0.3">
      <c r="A6" s="1">
        <v>3</v>
      </c>
      <c r="B6" s="1" t="s">
        <v>161</v>
      </c>
      <c r="C6" s="1" t="s">
        <v>175</v>
      </c>
      <c r="D6" s="1" t="s">
        <v>176</v>
      </c>
      <c r="E6" s="1"/>
      <c r="F6" s="2" t="str">
        <f>VLOOKUP(C6,[1]工作表a!$C:$J,8,FALSE)</f>
        <v>107.10.19</v>
      </c>
      <c r="G6" s="2" t="s">
        <v>177</v>
      </c>
      <c r="H6" s="2" t="s">
        <v>312</v>
      </c>
      <c r="I6" s="4" t="s">
        <v>12</v>
      </c>
      <c r="J6" s="4"/>
      <c r="K6" s="2"/>
      <c r="L6" s="2" t="s">
        <v>462</v>
      </c>
    </row>
    <row r="7" spans="1:12" s="23" customFormat="1" ht="29.1" customHeight="1" thickBot="1" x14ac:dyDescent="0.3">
      <c r="A7" s="1">
        <v>4</v>
      </c>
      <c r="B7" s="1" t="s">
        <v>78</v>
      </c>
      <c r="C7" s="1" t="s">
        <v>178</v>
      </c>
      <c r="D7" s="1" t="s">
        <v>179</v>
      </c>
      <c r="E7" s="35"/>
      <c r="F7" s="2" t="str">
        <f>VLOOKUP(C7,[1]工作表a!$C:$J,8,FALSE)</f>
        <v>112.11.02</v>
      </c>
      <c r="G7" s="2" t="s">
        <v>180</v>
      </c>
      <c r="H7" s="2" t="s">
        <v>313</v>
      </c>
      <c r="I7" s="4"/>
      <c r="J7" s="4"/>
      <c r="K7" s="2"/>
      <c r="L7" s="2" t="s">
        <v>457</v>
      </c>
    </row>
    <row r="8" spans="1:12" s="23" customFormat="1" ht="29.1" customHeight="1" thickBot="1" x14ac:dyDescent="0.3">
      <c r="A8" s="1">
        <v>5</v>
      </c>
      <c r="B8" s="1" t="s">
        <v>100</v>
      </c>
      <c r="C8" s="1" t="s">
        <v>181</v>
      </c>
      <c r="D8" s="1" t="s">
        <v>182</v>
      </c>
      <c r="E8" s="38"/>
      <c r="F8" s="2" t="str">
        <f>VLOOKUP(C8,[1]工作表a!$C:$J,8,FALSE)</f>
        <v>111.10.28</v>
      </c>
      <c r="G8" s="2" t="s">
        <v>183</v>
      </c>
      <c r="H8" s="2" t="s">
        <v>314</v>
      </c>
      <c r="I8" s="4"/>
      <c r="J8" s="4"/>
      <c r="K8" s="2"/>
      <c r="L8" s="2" t="s">
        <v>443</v>
      </c>
    </row>
    <row r="9" spans="1:12" s="23" customFormat="1" ht="29.1" customHeight="1" thickBot="1" x14ac:dyDescent="0.3">
      <c r="A9" s="1">
        <v>6</v>
      </c>
      <c r="B9" s="1" t="s">
        <v>109</v>
      </c>
      <c r="C9" s="1" t="s">
        <v>184</v>
      </c>
      <c r="D9" s="1" t="s">
        <v>185</v>
      </c>
      <c r="E9" s="1" t="s">
        <v>23</v>
      </c>
      <c r="F9" s="2" t="str">
        <f>VLOOKUP(C9,[1]工作表a!$C:$J,8,FALSE)</f>
        <v>108.08.08</v>
      </c>
      <c r="G9" s="2" t="s">
        <v>186</v>
      </c>
      <c r="H9" s="2" t="s">
        <v>315</v>
      </c>
      <c r="I9" s="4"/>
      <c r="J9" s="4"/>
      <c r="K9" s="2"/>
      <c r="L9" s="2"/>
    </row>
    <row r="10" spans="1:12" s="23" customFormat="1" ht="29.1" customHeight="1" thickBot="1" x14ac:dyDescent="0.3">
      <c r="A10" s="1">
        <v>7</v>
      </c>
      <c r="B10" s="1" t="s">
        <v>26</v>
      </c>
      <c r="C10" s="1" t="s">
        <v>420</v>
      </c>
      <c r="D10" s="1" t="s">
        <v>421</v>
      </c>
      <c r="E10" s="1" t="s">
        <v>23</v>
      </c>
      <c r="F10" s="2" t="s">
        <v>422</v>
      </c>
      <c r="G10" s="2" t="s">
        <v>422</v>
      </c>
      <c r="H10" s="2" t="s">
        <v>424</v>
      </c>
      <c r="I10" s="4"/>
      <c r="J10" s="4"/>
      <c r="K10" s="2" t="s">
        <v>423</v>
      </c>
      <c r="L10" s="2"/>
    </row>
    <row r="11" spans="1:12" x14ac:dyDescent="0.25">
      <c r="A11" s="10"/>
      <c r="B11" s="13"/>
      <c r="C11" s="10"/>
      <c r="D11" s="10"/>
      <c r="E11" s="10"/>
      <c r="F11" s="10"/>
      <c r="G11" s="14"/>
      <c r="H11" s="14"/>
      <c r="I11" s="29"/>
      <c r="J11" s="29"/>
      <c r="K11" s="17"/>
    </row>
    <row r="12" spans="1:12" x14ac:dyDescent="0.25">
      <c r="A12" s="10"/>
      <c r="B12" s="13"/>
      <c r="C12" s="10"/>
      <c r="D12" s="10"/>
      <c r="E12" s="10"/>
      <c r="F12" s="10"/>
      <c r="G12" s="14"/>
      <c r="H12" s="14"/>
      <c r="I12" s="29"/>
      <c r="J12" s="29"/>
      <c r="K12" s="15"/>
    </row>
    <row r="13" spans="1:12" x14ac:dyDescent="0.25">
      <c r="A13" s="10"/>
      <c r="B13" s="13"/>
      <c r="C13" s="10"/>
      <c r="D13" s="10"/>
      <c r="E13" s="39"/>
      <c r="F13" s="39"/>
      <c r="G13" s="10"/>
      <c r="H13" s="10"/>
      <c r="I13" s="40"/>
      <c r="J13" s="40"/>
      <c r="K13" s="41"/>
    </row>
    <row r="14" spans="1:12" x14ac:dyDescent="0.25">
      <c r="A14" s="10"/>
      <c r="B14" s="13"/>
      <c r="C14" s="10"/>
      <c r="D14" s="10"/>
      <c r="E14" s="10"/>
      <c r="F14" s="10"/>
      <c r="G14" s="14"/>
      <c r="H14" s="14"/>
      <c r="I14" s="29"/>
      <c r="J14" s="29"/>
      <c r="K14" s="15"/>
    </row>
    <row r="15" spans="1:12" x14ac:dyDescent="0.25">
      <c r="A15" s="10"/>
    </row>
    <row r="16" spans="1:12" x14ac:dyDescent="0.25">
      <c r="A16" s="10"/>
      <c r="B16" s="13"/>
      <c r="C16" s="10"/>
      <c r="D16" s="10"/>
      <c r="E16" s="10"/>
      <c r="F16" s="10"/>
      <c r="G16" s="14"/>
      <c r="H16" s="14"/>
      <c r="I16" s="15"/>
      <c r="J16" s="15"/>
      <c r="K16" s="15"/>
    </row>
    <row r="17" spans="1:11" x14ac:dyDescent="0.25">
      <c r="A17" s="10"/>
      <c r="B17" s="13"/>
      <c r="C17" s="10"/>
      <c r="D17" s="10"/>
      <c r="E17" s="10"/>
      <c r="F17" s="10"/>
      <c r="G17" s="14"/>
      <c r="H17" s="14"/>
      <c r="I17" s="15"/>
      <c r="J17" s="15"/>
      <c r="K17" s="15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5"/>
      <c r="K18" s="15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5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5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6"/>
      <c r="K25" s="17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0"/>
      <c r="F49" s="10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3"/>
      <c r="F50" s="13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0"/>
      <c r="E51" s="13"/>
      <c r="F51" s="13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0"/>
      <c r="E52" s="13"/>
      <c r="F52" s="13"/>
      <c r="G52" s="14"/>
      <c r="H52" s="14"/>
      <c r="I52" s="15"/>
      <c r="J52" s="15"/>
      <c r="K52" s="15"/>
    </row>
    <row r="53" spans="1:11" x14ac:dyDescent="0.25">
      <c r="A53" s="10"/>
      <c r="B53" s="13"/>
      <c r="C53" s="10"/>
      <c r="D53" s="10"/>
      <c r="E53" s="13"/>
      <c r="F53" s="13"/>
      <c r="G53" s="14"/>
      <c r="H53" s="14"/>
      <c r="I53" s="15"/>
      <c r="J53" s="15"/>
      <c r="K53" s="15"/>
    </row>
    <row r="54" spans="1:11" x14ac:dyDescent="0.25">
      <c r="C54" s="10"/>
      <c r="D54" s="10"/>
    </row>
    <row r="55" spans="1:11" x14ac:dyDescent="0.25">
      <c r="C55" s="10"/>
      <c r="D55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5"/>
  <sheetViews>
    <sheetView workbookViewId="0">
      <selection activeCell="L3" sqref="L3"/>
    </sheetView>
  </sheetViews>
  <sheetFormatPr defaultRowHeight="16.5" x14ac:dyDescent="0.25"/>
  <cols>
    <col min="1" max="1" width="4.75" style="11" customWidth="1"/>
    <col min="2" max="2" width="32.75" style="11" customWidth="1"/>
    <col min="3" max="3" width="9.75" style="11" customWidth="1"/>
    <col min="4" max="4" width="23" style="11" customWidth="1"/>
    <col min="5" max="5" width="7.125" style="11" customWidth="1"/>
    <col min="6" max="6" width="13" style="11" bestFit="1" customWidth="1"/>
    <col min="7" max="7" width="11.875" style="11" customWidth="1"/>
    <col min="8" max="8" width="23.875" style="11" customWidth="1"/>
    <col min="9" max="9" width="7.75" style="12" customWidth="1"/>
    <col min="10" max="10" width="8.5" style="12" customWidth="1"/>
    <col min="11" max="11" width="5.25" style="11" bestFit="1" customWidth="1"/>
    <col min="12" max="12" width="13" bestFit="1" customWidth="1"/>
    <col min="13" max="1025" width="9" customWidth="1"/>
  </cols>
  <sheetData>
    <row r="1" spans="1:12" ht="21" x14ac:dyDescent="0.25">
      <c r="A1" s="57" t="s">
        <v>304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s="9" customFormat="1" ht="29.1" customHeight="1" thickBot="1" x14ac:dyDescent="0.3">
      <c r="A4" s="1">
        <v>1</v>
      </c>
      <c r="B4" s="1" t="s">
        <v>25</v>
      </c>
      <c r="C4" s="1" t="s">
        <v>187</v>
      </c>
      <c r="D4" s="1" t="s">
        <v>188</v>
      </c>
      <c r="E4" s="1"/>
      <c r="F4" s="2" t="str">
        <f>VLOOKUP(C4,[1]工作表a!$C:$J,8,FALSE)</f>
        <v>106.09.29</v>
      </c>
      <c r="G4" s="2" t="s">
        <v>189</v>
      </c>
      <c r="H4" s="2" t="s">
        <v>305</v>
      </c>
      <c r="I4" s="4" t="s">
        <v>12</v>
      </c>
      <c r="J4" s="4"/>
      <c r="K4" s="4"/>
      <c r="L4" s="2" t="s">
        <v>432</v>
      </c>
    </row>
    <row r="5" spans="1:12" s="9" customFormat="1" ht="29.1" customHeight="1" thickBot="1" x14ac:dyDescent="0.3">
      <c r="A5" s="1">
        <v>2</v>
      </c>
      <c r="B5" s="1" t="s">
        <v>249</v>
      </c>
      <c r="C5" s="1" t="s">
        <v>281</v>
      </c>
      <c r="D5" s="1" t="s">
        <v>282</v>
      </c>
      <c r="E5" s="1"/>
      <c r="F5" s="2" t="str">
        <f>VLOOKUP(C5,[1]工作表a!$C:$J,8,FALSE)</f>
        <v>106.11.23</v>
      </c>
      <c r="G5" s="2" t="s">
        <v>283</v>
      </c>
      <c r="H5" s="2" t="s">
        <v>306</v>
      </c>
      <c r="I5" s="4" t="s">
        <v>12</v>
      </c>
      <c r="J5" s="4"/>
      <c r="K5" s="4"/>
      <c r="L5" s="2"/>
    </row>
    <row r="6" spans="1:12" s="9" customFormat="1" ht="29.1" customHeight="1" thickBot="1" x14ac:dyDescent="0.3">
      <c r="A6" s="1">
        <v>3</v>
      </c>
      <c r="B6" s="1" t="s">
        <v>43</v>
      </c>
      <c r="C6" s="1" t="s">
        <v>190</v>
      </c>
      <c r="D6" s="1" t="s">
        <v>191</v>
      </c>
      <c r="E6" s="1"/>
      <c r="F6" s="2" t="str">
        <f>VLOOKUP(C6,[1]工作表a!$C:$J,8,FALSE)</f>
        <v>110.10.28</v>
      </c>
      <c r="G6" s="2" t="s">
        <v>192</v>
      </c>
      <c r="H6" s="2" t="s">
        <v>307</v>
      </c>
      <c r="I6" s="4" t="s">
        <v>12</v>
      </c>
      <c r="J6"/>
      <c r="K6" s="4"/>
      <c r="L6" s="2"/>
    </row>
    <row r="7" spans="1:12" s="5" customFormat="1" ht="29.1" customHeight="1" thickBot="1" x14ac:dyDescent="0.3">
      <c r="A7" s="1">
        <v>4</v>
      </c>
      <c r="B7" s="1" t="s">
        <v>193</v>
      </c>
      <c r="C7" s="1" t="s">
        <v>194</v>
      </c>
      <c r="D7" s="1" t="s">
        <v>195</v>
      </c>
      <c r="E7" s="1" t="s">
        <v>23</v>
      </c>
      <c r="F7" s="2" t="str">
        <f>VLOOKUP(C7,[1]工作表a!$C:$J,8,FALSE)</f>
        <v>108.12.12</v>
      </c>
      <c r="G7" s="1" t="s">
        <v>196</v>
      </c>
      <c r="H7" s="1" t="s">
        <v>308</v>
      </c>
      <c r="I7" s="4" t="s">
        <v>12</v>
      </c>
      <c r="J7" s="4"/>
      <c r="K7" s="4"/>
      <c r="L7" s="2" t="s">
        <v>444</v>
      </c>
    </row>
    <row r="8" spans="1:12" s="5" customFormat="1" ht="29.1" customHeight="1" thickBot="1" x14ac:dyDescent="0.3">
      <c r="A8" s="1">
        <v>5</v>
      </c>
      <c r="B8" s="1" t="s">
        <v>234</v>
      </c>
      <c r="C8" s="1" t="s">
        <v>386</v>
      </c>
      <c r="D8" s="1" t="s">
        <v>387</v>
      </c>
      <c r="E8" s="1"/>
      <c r="F8" s="2" t="s">
        <v>388</v>
      </c>
      <c r="G8" s="1" t="s">
        <v>389</v>
      </c>
      <c r="H8" s="1" t="s">
        <v>390</v>
      </c>
      <c r="I8" s="4"/>
      <c r="J8" s="4"/>
      <c r="K8" s="4"/>
      <c r="L8" s="2"/>
    </row>
    <row r="9" spans="1:12" ht="29.1" customHeight="1" x14ac:dyDescent="0.25">
      <c r="A9"/>
      <c r="B9"/>
      <c r="C9"/>
      <c r="D9"/>
      <c r="E9"/>
      <c r="F9"/>
      <c r="G9"/>
      <c r="H9"/>
      <c r="I9"/>
      <c r="J9" s="8"/>
      <c r="K9" s="8"/>
    </row>
    <row r="10" spans="1:12" ht="29.1" customHeight="1" x14ac:dyDescent="0.25">
      <c r="A10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2" x14ac:dyDescent="0.25">
      <c r="A11" s="10"/>
      <c r="B11" s="13"/>
      <c r="C11" s="10"/>
      <c r="D11" s="10"/>
      <c r="E11" s="10"/>
      <c r="F11" s="10"/>
      <c r="G11" s="14"/>
      <c r="H11" s="14"/>
      <c r="I11" s="29"/>
      <c r="J11" s="29"/>
      <c r="K11" s="17"/>
    </row>
    <row r="12" spans="1:12" x14ac:dyDescent="0.25">
      <c r="A12" s="10"/>
      <c r="B12" s="13"/>
      <c r="C12" s="10"/>
      <c r="D12" s="10"/>
      <c r="E12" s="10"/>
      <c r="F12" s="10"/>
      <c r="G12" s="14"/>
      <c r="H12" s="14"/>
      <c r="I12" s="29"/>
      <c r="J12" s="29"/>
      <c r="K12" s="15"/>
    </row>
    <row r="13" spans="1:12" x14ac:dyDescent="0.25">
      <c r="A13" s="10"/>
      <c r="B13" s="13"/>
      <c r="C13" s="10"/>
      <c r="D13" s="10"/>
      <c r="E13" s="39"/>
      <c r="F13" s="39"/>
      <c r="G13" s="10"/>
      <c r="H13" s="10"/>
      <c r="I13" s="40"/>
      <c r="J13" s="40"/>
      <c r="K13" s="41"/>
    </row>
    <row r="14" spans="1:12" x14ac:dyDescent="0.25">
      <c r="A14" s="10"/>
      <c r="B14" s="13"/>
      <c r="C14" s="10"/>
      <c r="D14" s="10"/>
      <c r="E14" s="10"/>
      <c r="F14" s="10"/>
      <c r="G14" s="14"/>
      <c r="H14" s="14"/>
      <c r="I14" s="29"/>
      <c r="J14" s="29"/>
      <c r="K14" s="15"/>
    </row>
    <row r="15" spans="1:12" x14ac:dyDescent="0.25">
      <c r="A15" s="10"/>
    </row>
    <row r="16" spans="1:12" x14ac:dyDescent="0.25">
      <c r="A16" s="10"/>
      <c r="B16" s="13"/>
      <c r="C16" s="10"/>
      <c r="D16" s="10"/>
      <c r="E16" s="10"/>
      <c r="F16" s="10"/>
      <c r="G16" s="14"/>
      <c r="H16" s="14"/>
      <c r="I16" s="15"/>
      <c r="J16" s="15"/>
      <c r="K16" s="15"/>
    </row>
    <row r="17" spans="1:11" x14ac:dyDescent="0.25">
      <c r="A17" s="10"/>
      <c r="B17" s="13"/>
      <c r="C17" s="10"/>
      <c r="D17" s="10"/>
      <c r="E17" s="10"/>
      <c r="F17" s="10"/>
      <c r="G17" s="14"/>
      <c r="H17" s="14"/>
      <c r="I17" s="15"/>
      <c r="J17" s="15"/>
      <c r="K17" s="15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5"/>
      <c r="K18" s="15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5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5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6"/>
      <c r="K25" s="17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0"/>
      <c r="F49" s="10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3"/>
      <c r="F50" s="13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0"/>
      <c r="E51" s="13"/>
      <c r="F51" s="13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0"/>
      <c r="E52" s="13"/>
      <c r="F52" s="13"/>
      <c r="G52" s="14"/>
      <c r="H52" s="14"/>
      <c r="I52" s="15"/>
      <c r="J52" s="15"/>
      <c r="K52" s="15"/>
    </row>
    <row r="53" spans="1:11" x14ac:dyDescent="0.25">
      <c r="A53" s="10"/>
      <c r="B53" s="13"/>
      <c r="C53" s="10"/>
      <c r="D53" s="10"/>
      <c r="E53" s="13"/>
      <c r="F53" s="13"/>
      <c r="G53" s="14"/>
      <c r="H53" s="14"/>
      <c r="I53" s="15"/>
      <c r="J53" s="15"/>
      <c r="K53" s="15"/>
    </row>
    <row r="54" spans="1:11" x14ac:dyDescent="0.25">
      <c r="C54" s="10"/>
      <c r="D54" s="10"/>
    </row>
    <row r="55" spans="1:11" x14ac:dyDescent="0.25">
      <c r="C55" s="10"/>
      <c r="D55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54"/>
  <sheetViews>
    <sheetView tabSelected="1" workbookViewId="0">
      <selection activeCell="L17" sqref="L17"/>
    </sheetView>
  </sheetViews>
  <sheetFormatPr defaultRowHeight="16.5" x14ac:dyDescent="0.25"/>
  <cols>
    <col min="1" max="1" width="4.75" style="11" customWidth="1"/>
    <col min="2" max="2" width="39.875" style="11" customWidth="1"/>
    <col min="3" max="3" width="9.75" style="11" customWidth="1"/>
    <col min="4" max="4" width="23" style="11" customWidth="1"/>
    <col min="5" max="5" width="7.125" style="11" customWidth="1"/>
    <col min="6" max="6" width="13" style="11" bestFit="1" customWidth="1"/>
    <col min="7" max="7" width="11.875" style="11" customWidth="1"/>
    <col min="8" max="8" width="23.875" style="11" customWidth="1"/>
    <col min="9" max="10" width="7.75" style="12" customWidth="1"/>
    <col min="11" max="11" width="5.75" style="44" customWidth="1"/>
    <col min="12" max="12" width="13" bestFit="1" customWidth="1"/>
    <col min="13" max="1025" width="9" customWidth="1"/>
  </cols>
  <sheetData>
    <row r="1" spans="1:12" ht="21" x14ac:dyDescent="0.25">
      <c r="A1" s="57" t="s">
        <v>295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s="23" customFormat="1" ht="27.6" customHeight="1" thickBot="1" x14ac:dyDescent="0.3">
      <c r="A4" s="1">
        <v>1</v>
      </c>
      <c r="B4" s="1" t="s">
        <v>249</v>
      </c>
      <c r="C4" s="1" t="s">
        <v>288</v>
      </c>
      <c r="D4" s="1" t="s">
        <v>289</v>
      </c>
      <c r="E4" s="1"/>
      <c r="F4" s="2" t="str">
        <f>VLOOKUP(C4,[1]工作表a!$C:$J,8,FALSE)</f>
        <v>109.12.23</v>
      </c>
      <c r="G4" s="2" t="s">
        <v>290</v>
      </c>
      <c r="H4" s="2" t="s">
        <v>385</v>
      </c>
      <c r="I4" s="36" t="s">
        <v>12</v>
      </c>
      <c r="J4" s="4"/>
      <c r="K4" s="4"/>
      <c r="L4" s="2"/>
    </row>
    <row r="5" spans="1:12" s="23" customFormat="1" ht="27.6" customHeight="1" thickBot="1" x14ac:dyDescent="0.3">
      <c r="A5" s="1">
        <v>2</v>
      </c>
      <c r="B5" s="1" t="s">
        <v>197</v>
      </c>
      <c r="C5" s="1" t="s">
        <v>198</v>
      </c>
      <c r="D5" s="1" t="s">
        <v>199</v>
      </c>
      <c r="E5" s="1"/>
      <c r="F5" s="2" t="str">
        <f>VLOOKUP(C5,[1]工作表a!$C:$J,8,FALSE)</f>
        <v>105.12.22</v>
      </c>
      <c r="G5" s="2" t="s">
        <v>200</v>
      </c>
      <c r="H5" s="49" t="s">
        <v>384</v>
      </c>
      <c r="I5" s="36"/>
      <c r="J5" s="36" t="s">
        <v>12</v>
      </c>
      <c r="K5" s="4"/>
      <c r="L5" s="2"/>
    </row>
    <row r="6" spans="1:12" s="23" customFormat="1" ht="27.6" customHeight="1" thickBot="1" x14ac:dyDescent="0.3">
      <c r="A6" s="1">
        <v>3</v>
      </c>
      <c r="B6" s="1" t="s">
        <v>109</v>
      </c>
      <c r="C6" s="35" t="s">
        <v>201</v>
      </c>
      <c r="D6" s="35" t="s">
        <v>202</v>
      </c>
      <c r="E6" s="35" t="s">
        <v>23</v>
      </c>
      <c r="F6" s="2" t="str">
        <f>VLOOKUP(C6,[1]工作表a!$C:$J,8,FALSE)</f>
        <v>110.08.31</v>
      </c>
      <c r="G6" s="2" t="s">
        <v>203</v>
      </c>
      <c r="H6" s="2" t="s">
        <v>296</v>
      </c>
      <c r="I6" s="36" t="s">
        <v>12</v>
      </c>
      <c r="J6" s="4"/>
      <c r="K6" s="4"/>
      <c r="L6" s="2"/>
    </row>
    <row r="7" spans="1:12" s="23" customFormat="1" ht="27.6" customHeight="1" thickBot="1" x14ac:dyDescent="0.3">
      <c r="A7" s="1">
        <v>4</v>
      </c>
      <c r="B7" s="1" t="s">
        <v>11</v>
      </c>
      <c r="C7" s="35" t="s">
        <v>204</v>
      </c>
      <c r="D7" s="35" t="s">
        <v>205</v>
      </c>
      <c r="E7" s="35"/>
      <c r="F7" s="2" t="str">
        <f>VLOOKUP(C7,[1]工作表a!$C:$J,8,FALSE)</f>
        <v>109.10.30</v>
      </c>
      <c r="G7" s="2" t="s">
        <v>206</v>
      </c>
      <c r="H7" s="2" t="s">
        <v>297</v>
      </c>
      <c r="I7" s="36" t="s">
        <v>12</v>
      </c>
      <c r="J7" s="4"/>
      <c r="K7" s="4"/>
      <c r="L7" s="2"/>
    </row>
    <row r="8" spans="1:12" s="23" customFormat="1" ht="27.6" customHeight="1" thickBot="1" x14ac:dyDescent="0.3">
      <c r="A8" s="1">
        <v>5</v>
      </c>
      <c r="B8" s="1" t="s">
        <v>26</v>
      </c>
      <c r="C8" s="1" t="s">
        <v>207</v>
      </c>
      <c r="D8" s="1" t="s">
        <v>208</v>
      </c>
      <c r="E8" s="1"/>
      <c r="F8" s="2" t="str">
        <f>VLOOKUP(C8,[1]工作表a!$C:$J,8,FALSE)</f>
        <v>110.12.22</v>
      </c>
      <c r="G8" s="2" t="s">
        <v>209</v>
      </c>
      <c r="H8" s="2" t="s">
        <v>298</v>
      </c>
      <c r="I8" s="36" t="s">
        <v>12</v>
      </c>
      <c r="J8" s="4"/>
      <c r="K8" s="1" t="s">
        <v>30</v>
      </c>
      <c r="L8" s="2"/>
    </row>
    <row r="9" spans="1:12" s="42" customFormat="1" ht="27.6" customHeight="1" thickBot="1" x14ac:dyDescent="0.3">
      <c r="A9" s="1">
        <v>6</v>
      </c>
      <c r="B9" s="1" t="s">
        <v>210</v>
      </c>
      <c r="C9" s="1" t="s">
        <v>211</v>
      </c>
      <c r="D9" s="1" t="s">
        <v>212</v>
      </c>
      <c r="E9" s="1"/>
      <c r="F9" s="2" t="str">
        <f>VLOOKUP(C9,[1]工作表a!$C:$J,8,FALSE)</f>
        <v>108.12.30</v>
      </c>
      <c r="G9" s="2" t="s">
        <v>213</v>
      </c>
      <c r="H9" s="2" t="s">
        <v>299</v>
      </c>
      <c r="I9" s="36" t="s">
        <v>12</v>
      </c>
      <c r="J9" s="4"/>
      <c r="K9" s="1"/>
      <c r="L9" s="2" t="s">
        <v>459</v>
      </c>
    </row>
    <row r="10" spans="1:12" s="42" customFormat="1" ht="27.6" customHeight="1" thickBot="1" x14ac:dyDescent="0.3">
      <c r="A10" s="1">
        <v>7</v>
      </c>
      <c r="B10" s="1" t="s">
        <v>285</v>
      </c>
      <c r="C10" s="1" t="s">
        <v>284</v>
      </c>
      <c r="D10" s="1" t="s">
        <v>286</v>
      </c>
      <c r="E10" s="1"/>
      <c r="F10" s="2" t="str">
        <f>VLOOKUP(C10,[1]工作表a!$C:$J,8,FALSE)</f>
        <v>112.12.26</v>
      </c>
      <c r="G10" s="2" t="s">
        <v>287</v>
      </c>
      <c r="H10" s="2" t="s">
        <v>300</v>
      </c>
      <c r="I10" s="36"/>
      <c r="J10" s="4"/>
      <c r="K10" s="1"/>
      <c r="L10" s="2" t="s">
        <v>453</v>
      </c>
    </row>
    <row r="11" spans="1:12" s="42" customFormat="1" ht="27.6" customHeight="1" thickBot="1" x14ac:dyDescent="0.3">
      <c r="A11" s="1">
        <v>8</v>
      </c>
      <c r="B11" s="1" t="s">
        <v>109</v>
      </c>
      <c r="C11" s="1" t="s">
        <v>214</v>
      </c>
      <c r="D11" s="35" t="s">
        <v>215</v>
      </c>
      <c r="E11" s="1"/>
      <c r="F11" s="2" t="str">
        <f>VLOOKUP(C11,[1]工作表a!$C:$J,8,FALSE)</f>
        <v>108.11.12</v>
      </c>
      <c r="G11" s="2" t="s">
        <v>216</v>
      </c>
      <c r="H11" s="2" t="s">
        <v>301</v>
      </c>
      <c r="I11" s="36" t="s">
        <v>12</v>
      </c>
      <c r="J11" s="4"/>
      <c r="K11" s="1"/>
      <c r="L11" s="2"/>
    </row>
    <row r="12" spans="1:12" s="24" customFormat="1" ht="27.6" customHeight="1" thickBot="1" x14ac:dyDescent="0.3">
      <c r="A12" s="1">
        <v>9</v>
      </c>
      <c r="B12" s="1" t="s">
        <v>136</v>
      </c>
      <c r="C12" s="1" t="s">
        <v>217</v>
      </c>
      <c r="D12" s="1" t="s">
        <v>218</v>
      </c>
      <c r="E12" s="1"/>
      <c r="F12" s="2" t="str">
        <f>VLOOKUP(C12,[1]工作表a!$C:$J,8,FALSE)</f>
        <v>110.12.28</v>
      </c>
      <c r="G12" s="2" t="s">
        <v>219</v>
      </c>
      <c r="H12" s="2" t="s">
        <v>302</v>
      </c>
      <c r="I12" s="36" t="s">
        <v>12</v>
      </c>
      <c r="J12" s="4"/>
      <c r="K12" s="1"/>
      <c r="L12" s="2"/>
    </row>
    <row r="13" spans="1:12" s="34" customFormat="1" ht="27.6" customHeight="1" thickBot="1" x14ac:dyDescent="0.3">
      <c r="A13" s="1">
        <v>10</v>
      </c>
      <c r="B13" s="1" t="s">
        <v>220</v>
      </c>
      <c r="C13" s="1" t="s">
        <v>221</v>
      </c>
      <c r="D13" s="1" t="s">
        <v>222</v>
      </c>
      <c r="E13" s="1"/>
      <c r="F13" s="2" t="str">
        <f>VLOOKUP(C13,[1]工作表a!$C:$J,8,FALSE)</f>
        <v>106.09.28</v>
      </c>
      <c r="G13" s="20" t="s">
        <v>223</v>
      </c>
      <c r="H13" s="2" t="s">
        <v>302</v>
      </c>
      <c r="I13" s="4" t="s">
        <v>12</v>
      </c>
      <c r="J13" s="4"/>
      <c r="K13" s="1"/>
      <c r="L13" s="2" t="s">
        <v>463</v>
      </c>
    </row>
    <row r="14" spans="1:12" s="23" customFormat="1" ht="27.6" customHeight="1" thickBot="1" x14ac:dyDescent="0.3">
      <c r="A14" s="1">
        <v>11</v>
      </c>
      <c r="B14" s="1" t="s">
        <v>224</v>
      </c>
      <c r="C14" s="1" t="s">
        <v>225</v>
      </c>
      <c r="D14" s="1" t="s">
        <v>226</v>
      </c>
      <c r="E14" s="1"/>
      <c r="F14" s="2" t="str">
        <f>VLOOKUP(C14,[1]工作表a!$C:$J,8,FALSE)</f>
        <v>111.12.23</v>
      </c>
      <c r="G14" s="1" t="s">
        <v>227</v>
      </c>
      <c r="H14" s="1" t="s">
        <v>303</v>
      </c>
      <c r="I14" s="4"/>
      <c r="J14" s="43"/>
      <c r="K14" s="1"/>
      <c r="L14" s="2" t="s">
        <v>460</v>
      </c>
    </row>
    <row r="15" spans="1:12" s="23" customFormat="1" ht="27.6" customHeight="1" thickBot="1" x14ac:dyDescent="0.3">
      <c r="A15" s="1">
        <v>12</v>
      </c>
      <c r="B15" s="1" t="s">
        <v>224</v>
      </c>
      <c r="C15" s="1" t="s">
        <v>228</v>
      </c>
      <c r="D15" s="1" t="s">
        <v>229</v>
      </c>
      <c r="E15" s="1"/>
      <c r="F15" s="2" t="str">
        <f>VLOOKUP(C15,[1]工作表a!$C:$J,8,FALSE)</f>
        <v>111.12.23</v>
      </c>
      <c r="G15" s="1" t="s">
        <v>227</v>
      </c>
      <c r="H15" s="1" t="s">
        <v>303</v>
      </c>
      <c r="I15" s="43"/>
      <c r="J15" s="43"/>
      <c r="K15" s="1"/>
      <c r="L15" s="2" t="s">
        <v>460</v>
      </c>
    </row>
    <row r="16" spans="1:12" ht="30" customHeight="1" thickBot="1" x14ac:dyDescent="0.3">
      <c r="A16" s="1">
        <v>13</v>
      </c>
      <c r="B16" s="1" t="s">
        <v>25</v>
      </c>
      <c r="C16" s="1" t="s">
        <v>31</v>
      </c>
      <c r="D16" s="1" t="s">
        <v>32</v>
      </c>
      <c r="E16" s="1"/>
      <c r="F16" s="2" t="str">
        <f>VLOOKUP(C16,[1]工作表a!$C:$J,8,FALSE)</f>
        <v>105.12.15</v>
      </c>
      <c r="G16" s="2" t="s">
        <v>33</v>
      </c>
      <c r="H16" s="49" t="s">
        <v>376</v>
      </c>
      <c r="I16" s="4"/>
      <c r="J16" s="4" t="s">
        <v>371</v>
      </c>
      <c r="K16" s="1"/>
      <c r="L16" s="2" t="s">
        <v>433</v>
      </c>
    </row>
    <row r="17" spans="1:12" ht="30" customHeight="1" thickBot="1" x14ac:dyDescent="0.3">
      <c r="A17" s="1">
        <v>14</v>
      </c>
      <c r="B17" s="1" t="s">
        <v>392</v>
      </c>
      <c r="C17" s="1" t="s">
        <v>393</v>
      </c>
      <c r="D17" s="1" t="s">
        <v>394</v>
      </c>
      <c r="E17" s="1"/>
      <c r="F17" s="2" t="s">
        <v>395</v>
      </c>
      <c r="G17" s="2" t="s">
        <v>396</v>
      </c>
      <c r="H17" s="49" t="s">
        <v>397</v>
      </c>
      <c r="I17" s="4"/>
      <c r="J17" s="4"/>
      <c r="K17" s="1" t="s">
        <v>391</v>
      </c>
      <c r="L17" s="2" t="s">
        <v>460</v>
      </c>
    </row>
    <row r="18" spans="1:12" ht="30" customHeight="1" thickBot="1" x14ac:dyDescent="0.3">
      <c r="A18" s="1">
        <v>15</v>
      </c>
      <c r="B18" s="1" t="s">
        <v>193</v>
      </c>
      <c r="C18" s="1" t="s">
        <v>398</v>
      </c>
      <c r="D18" s="1" t="s">
        <v>399</v>
      </c>
      <c r="E18" s="1"/>
      <c r="F18" s="2" t="s">
        <v>400</v>
      </c>
      <c r="G18" s="2" t="s">
        <v>401</v>
      </c>
      <c r="H18" s="49" t="s">
        <v>402</v>
      </c>
      <c r="I18" s="4"/>
      <c r="J18" s="4"/>
      <c r="K18" s="1"/>
      <c r="L18" s="2" t="s">
        <v>445</v>
      </c>
    </row>
    <row r="19" spans="1:12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2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2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2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5"/>
    </row>
    <row r="23" spans="1:12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2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6"/>
      <c r="K24" s="17"/>
    </row>
    <row r="25" spans="1:12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5"/>
      <c r="K25" s="15"/>
    </row>
    <row r="26" spans="1:12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2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2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2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2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2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2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3"/>
      <c r="F49" s="13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3"/>
      <c r="F50" s="13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0"/>
      <c r="E51" s="13"/>
      <c r="F51" s="13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0"/>
      <c r="E52" s="13"/>
      <c r="F52" s="13"/>
      <c r="G52" s="14"/>
      <c r="H52" s="14"/>
      <c r="I52" s="15"/>
      <c r="J52" s="15"/>
      <c r="K52" s="15"/>
    </row>
    <row r="53" spans="1:11" x14ac:dyDescent="0.25">
      <c r="C53" s="10"/>
      <c r="D53" s="10"/>
    </row>
    <row r="54" spans="1:11" x14ac:dyDescent="0.25">
      <c r="C54" s="10"/>
      <c r="D54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L52"/>
  <sheetViews>
    <sheetView topLeftCell="D1" workbookViewId="0">
      <selection activeCell="L7" sqref="L7"/>
    </sheetView>
  </sheetViews>
  <sheetFormatPr defaultRowHeight="16.5" x14ac:dyDescent="0.25"/>
  <cols>
    <col min="1" max="1" width="4.75" style="11" customWidth="1"/>
    <col min="2" max="2" width="28.5" style="11" customWidth="1"/>
    <col min="3" max="3" width="10.625" style="11" customWidth="1"/>
    <col min="4" max="4" width="21.75" style="11" customWidth="1"/>
    <col min="5" max="5" width="7.125" style="11" customWidth="1"/>
    <col min="6" max="6" width="13" style="11" bestFit="1" customWidth="1"/>
    <col min="7" max="7" width="10.5" style="11" customWidth="1"/>
    <col min="8" max="8" width="24.5" style="11" customWidth="1"/>
    <col min="9" max="10" width="7.75" style="12" customWidth="1"/>
    <col min="11" max="11" width="5.75" style="11" customWidth="1"/>
    <col min="12" max="12" width="15.25" bestFit="1" customWidth="1"/>
    <col min="13" max="1025" width="9" customWidth="1"/>
  </cols>
  <sheetData>
    <row r="1" spans="1:12" ht="21" x14ac:dyDescent="0.25">
      <c r="A1" s="57" t="s">
        <v>368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ht="30" customHeight="1" thickBot="1" x14ac:dyDescent="0.3">
      <c r="A4" s="1">
        <v>1</v>
      </c>
      <c r="B4" s="1" t="s">
        <v>238</v>
      </c>
      <c r="C4" s="1" t="s">
        <v>239</v>
      </c>
      <c r="D4" s="1" t="s">
        <v>240</v>
      </c>
      <c r="E4" s="1"/>
      <c r="F4" s="2" t="str">
        <f>VLOOKUP(C4,[1]工作表a!$C:$J,8,FALSE)</f>
        <v>113.02.15</v>
      </c>
      <c r="G4" s="1" t="s">
        <v>241</v>
      </c>
      <c r="H4" s="1" t="s">
        <v>369</v>
      </c>
      <c r="I4" s="1"/>
      <c r="J4" s="1"/>
      <c r="K4" s="2"/>
      <c r="L4" s="2" t="s">
        <v>466</v>
      </c>
    </row>
    <row r="5" spans="1:12" s="18" customFormat="1" ht="30" customHeight="1" thickBot="1" x14ac:dyDescent="0.3">
      <c r="A5" s="2">
        <v>2</v>
      </c>
      <c r="B5" s="1" t="s">
        <v>26</v>
      </c>
      <c r="C5" s="1" t="s">
        <v>27</v>
      </c>
      <c r="D5" s="1" t="s">
        <v>28</v>
      </c>
      <c r="E5" s="1"/>
      <c r="F5" s="2" t="str">
        <f>VLOOKUP(C5,[1]工作表a!$C:$J,8,FALSE)</f>
        <v>112.02.20</v>
      </c>
      <c r="G5" s="3" t="s">
        <v>29</v>
      </c>
      <c r="H5" s="2" t="s">
        <v>370</v>
      </c>
      <c r="I5" s="4"/>
      <c r="J5" s="4"/>
      <c r="K5" s="2" t="s">
        <v>30</v>
      </c>
      <c r="L5" s="2" t="s">
        <v>466</v>
      </c>
    </row>
    <row r="6" spans="1:12" s="18" customFormat="1" ht="30" customHeight="1" thickBot="1" x14ac:dyDescent="0.3">
      <c r="A6" s="2">
        <v>3</v>
      </c>
      <c r="B6" s="1" t="s">
        <v>234</v>
      </c>
      <c r="C6" s="1" t="s">
        <v>403</v>
      </c>
      <c r="D6" s="1" t="s">
        <v>405</v>
      </c>
      <c r="E6" s="1"/>
      <c r="F6" s="2" t="s">
        <v>396</v>
      </c>
      <c r="G6" s="3" t="s">
        <v>404</v>
      </c>
      <c r="H6" s="2" t="s">
        <v>375</v>
      </c>
      <c r="I6" s="4"/>
      <c r="J6" s="4"/>
      <c r="K6" s="2"/>
      <c r="L6" s="2" t="s">
        <v>466</v>
      </c>
    </row>
    <row r="7" spans="1:12" x14ac:dyDescent="0.25">
      <c r="A7" s="10"/>
      <c r="B7" s="13"/>
      <c r="C7" s="10"/>
      <c r="D7" s="10"/>
      <c r="E7" s="10"/>
      <c r="F7" s="10"/>
      <c r="G7" s="14"/>
      <c r="H7" s="14"/>
      <c r="I7" s="15"/>
      <c r="J7" s="15"/>
      <c r="K7" s="15"/>
      <c r="L7" s="6"/>
    </row>
    <row r="8" spans="1:12" x14ac:dyDescent="0.25">
      <c r="A8" s="10"/>
      <c r="B8" s="13"/>
      <c r="C8" s="10"/>
      <c r="D8" s="10"/>
      <c r="E8" s="10"/>
      <c r="F8" s="10"/>
      <c r="G8" s="14"/>
      <c r="H8" s="14"/>
      <c r="I8" s="15"/>
      <c r="J8" s="15"/>
      <c r="K8" s="15"/>
      <c r="L8" s="9"/>
    </row>
    <row r="9" spans="1:12" ht="18" customHeight="1" x14ac:dyDescent="0.25">
      <c r="A9" s="10"/>
      <c r="B9" s="13"/>
      <c r="C9" s="10"/>
      <c r="D9" s="10"/>
      <c r="E9" s="10"/>
      <c r="F9" s="10"/>
      <c r="G9" s="14"/>
      <c r="H9" s="14"/>
      <c r="I9" s="15"/>
      <c r="J9" s="15"/>
      <c r="K9" s="15"/>
    </row>
    <row r="10" spans="1:12" x14ac:dyDescent="0.25">
      <c r="A10" s="10"/>
      <c r="B10" s="13"/>
      <c r="C10" s="10"/>
      <c r="D10" s="10"/>
      <c r="E10" s="10"/>
      <c r="F10" s="10"/>
      <c r="G10" s="14"/>
      <c r="H10" s="14"/>
      <c r="I10" s="15"/>
      <c r="J10" s="15"/>
      <c r="K10" s="15"/>
    </row>
    <row r="11" spans="1:12" x14ac:dyDescent="0.25">
      <c r="A11" s="10"/>
      <c r="B11" s="13"/>
      <c r="C11" s="10"/>
      <c r="D11" s="10"/>
      <c r="E11" s="10"/>
      <c r="F11" s="10"/>
      <c r="G11" s="14"/>
      <c r="H11" s="14"/>
      <c r="I11" s="15"/>
      <c r="J11" s="15"/>
      <c r="K11" s="15"/>
    </row>
    <row r="12" spans="1:12" x14ac:dyDescent="0.25">
      <c r="A12" s="10"/>
      <c r="B12" s="13"/>
      <c r="C12" s="10"/>
      <c r="D12" s="10"/>
      <c r="E12" s="10"/>
      <c r="F12" s="10"/>
      <c r="G12" s="14"/>
      <c r="H12" s="14"/>
      <c r="I12" s="15"/>
      <c r="J12" s="15"/>
      <c r="K12" s="15"/>
    </row>
    <row r="13" spans="1:12" x14ac:dyDescent="0.25">
      <c r="A13" s="10"/>
      <c r="B13" s="13"/>
      <c r="C13" s="10"/>
      <c r="D13" s="10"/>
      <c r="E13" s="10"/>
      <c r="F13" s="10"/>
      <c r="G13" s="14"/>
      <c r="H13" s="14"/>
      <c r="I13" s="15"/>
      <c r="J13" s="15"/>
      <c r="K13" s="15"/>
    </row>
    <row r="14" spans="1:12" x14ac:dyDescent="0.25">
      <c r="A14" s="10"/>
      <c r="B14" s="13"/>
      <c r="C14" s="10"/>
      <c r="D14" s="10"/>
      <c r="E14" s="10"/>
      <c r="F14" s="10"/>
      <c r="G14" s="14"/>
      <c r="H14" s="14"/>
      <c r="I14" s="15"/>
      <c r="J14" s="15"/>
      <c r="K14" s="15"/>
    </row>
    <row r="15" spans="1:12" x14ac:dyDescent="0.25">
      <c r="A15" s="10"/>
      <c r="B15" s="13"/>
      <c r="C15" s="10"/>
      <c r="D15" s="10"/>
      <c r="E15" s="10"/>
      <c r="F15" s="10"/>
      <c r="G15" s="14"/>
      <c r="H15" s="14"/>
      <c r="I15" s="15"/>
      <c r="J15" s="15"/>
      <c r="K15" s="15"/>
    </row>
    <row r="16" spans="1:12" ht="17.25" customHeight="1" x14ac:dyDescent="0.25">
      <c r="A16" s="10"/>
      <c r="B16" s="13"/>
      <c r="C16" s="10"/>
      <c r="D16" s="10"/>
      <c r="E16" s="10"/>
      <c r="F16" s="10"/>
      <c r="G16" s="14"/>
      <c r="H16" s="14"/>
      <c r="I16" s="15"/>
      <c r="J16" s="15"/>
      <c r="K16" s="15"/>
    </row>
    <row r="17" spans="1:11" x14ac:dyDescent="0.25">
      <c r="A17" s="10"/>
      <c r="B17" s="13"/>
      <c r="C17" s="10"/>
      <c r="D17" s="10"/>
      <c r="E17" s="10"/>
      <c r="F17" s="10"/>
      <c r="G17" s="14"/>
      <c r="H17" s="14"/>
      <c r="I17" s="15"/>
      <c r="J17" s="15"/>
      <c r="K17" s="15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5"/>
      <c r="K18" s="15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5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5"/>
    </row>
    <row r="25" spans="1:11" ht="18" customHeight="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5"/>
      <c r="K25" s="15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ht="18" customHeight="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ht="18" customHeight="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ht="18" customHeight="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0"/>
      <c r="F49" s="10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0"/>
      <c r="F50" s="10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0"/>
      <c r="E51" s="10"/>
      <c r="F51" s="10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0"/>
      <c r="E52" s="10"/>
      <c r="F52" s="10"/>
      <c r="G52" s="14"/>
      <c r="H52" s="14"/>
      <c r="I52" s="15"/>
      <c r="J52" s="15"/>
      <c r="K52" s="15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A1:L60"/>
  <sheetViews>
    <sheetView topLeftCell="A7" workbookViewId="0">
      <selection activeCell="B12" sqref="B12"/>
    </sheetView>
  </sheetViews>
  <sheetFormatPr defaultRowHeight="16.5" x14ac:dyDescent="0.25"/>
  <cols>
    <col min="1" max="1" width="4.75" style="11" customWidth="1"/>
    <col min="2" max="2" width="30.625" style="11" customWidth="1"/>
    <col min="3" max="3" width="9.75" style="11" customWidth="1"/>
    <col min="4" max="4" width="21.75" style="11" customWidth="1"/>
    <col min="5" max="5" width="7.125" style="11" customWidth="1"/>
    <col min="6" max="6" width="13" style="11" bestFit="1" customWidth="1"/>
    <col min="7" max="7" width="11.875" style="11" customWidth="1"/>
    <col min="8" max="8" width="22.5" style="11" customWidth="1"/>
    <col min="9" max="10" width="7.75" style="11" customWidth="1"/>
    <col min="11" max="11" width="8.25" style="11" bestFit="1" customWidth="1"/>
    <col min="12" max="12" width="13" bestFit="1" customWidth="1"/>
    <col min="13" max="1025" width="9" customWidth="1"/>
  </cols>
  <sheetData>
    <row r="1" spans="1:12" ht="21" x14ac:dyDescent="0.25">
      <c r="A1" s="57" t="s">
        <v>358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ht="30" customHeight="1" thickBot="1" x14ac:dyDescent="0.3">
      <c r="A4" s="1">
        <v>1</v>
      </c>
      <c r="B4" s="1" t="s">
        <v>242</v>
      </c>
      <c r="C4" s="1" t="s">
        <v>243</v>
      </c>
      <c r="D4" s="1" t="s">
        <v>244</v>
      </c>
      <c r="E4" s="1"/>
      <c r="F4" s="2" t="str">
        <f>VLOOKUP(C4,[1]工作表a!$C:$J,8,FALSE)</f>
        <v>113.02.27</v>
      </c>
      <c r="G4" s="1" t="s">
        <v>245</v>
      </c>
      <c r="H4" s="2" t="s">
        <v>359</v>
      </c>
      <c r="I4" s="1"/>
      <c r="J4" s="1"/>
      <c r="K4" s="2" t="s">
        <v>436</v>
      </c>
      <c r="L4" s="2" t="s">
        <v>435</v>
      </c>
    </row>
    <row r="5" spans="1:12" ht="30" customHeight="1" thickBot="1" x14ac:dyDescent="0.3">
      <c r="A5" s="1">
        <v>2</v>
      </c>
      <c r="B5" s="1" t="s">
        <v>234</v>
      </c>
      <c r="C5" s="1" t="s">
        <v>246</v>
      </c>
      <c r="D5" s="1" t="s">
        <v>247</v>
      </c>
      <c r="E5" s="1"/>
      <c r="F5" s="2" t="str">
        <f>VLOOKUP(C5,[1]工作表a!$C:$J,8,FALSE)</f>
        <v>113.01.11</v>
      </c>
      <c r="G5" s="2" t="s">
        <v>248</v>
      </c>
      <c r="H5" s="2" t="s">
        <v>360</v>
      </c>
      <c r="I5" s="19"/>
      <c r="J5" s="19"/>
      <c r="K5" s="2"/>
      <c r="L5" s="2"/>
    </row>
    <row r="6" spans="1:12" ht="30" customHeight="1" thickBot="1" x14ac:dyDescent="0.3">
      <c r="A6" s="1">
        <v>3</v>
      </c>
      <c r="B6" s="1" t="s">
        <v>25</v>
      </c>
      <c r="C6" s="1" t="s">
        <v>34</v>
      </c>
      <c r="D6" s="1" t="s">
        <v>35</v>
      </c>
      <c r="E6" s="1"/>
      <c r="F6" s="2" t="str">
        <f>VLOOKUP(C6,[1]工作表a!$C:$J,8,FALSE)</f>
        <v>110.01.18</v>
      </c>
      <c r="G6" s="20" t="s">
        <v>36</v>
      </c>
      <c r="H6" s="2" t="s">
        <v>361</v>
      </c>
      <c r="I6" s="4" t="s">
        <v>371</v>
      </c>
      <c r="J6" s="4"/>
      <c r="K6" s="2"/>
      <c r="L6" s="2" t="s">
        <v>427</v>
      </c>
    </row>
    <row r="7" spans="1:12" s="5" customFormat="1" ht="30" customHeight="1" thickBot="1" x14ac:dyDescent="0.3">
      <c r="A7" s="1">
        <v>4</v>
      </c>
      <c r="B7" s="1" t="s">
        <v>16</v>
      </c>
      <c r="C7" s="1" t="s">
        <v>37</v>
      </c>
      <c r="D7" s="1" t="s">
        <v>38</v>
      </c>
      <c r="E7" s="1"/>
      <c r="F7" s="2" t="str">
        <f>VLOOKUP(C7,[1]工作表a!$C:$J,8,FALSE)</f>
        <v>112.02.21</v>
      </c>
      <c r="G7" s="1" t="s">
        <v>39</v>
      </c>
      <c r="H7" s="1" t="s">
        <v>362</v>
      </c>
      <c r="I7" s="19"/>
      <c r="J7" s="19"/>
      <c r="K7" s="21"/>
      <c r="L7" s="2" t="s">
        <v>447</v>
      </c>
    </row>
    <row r="8" spans="1:12" s="9" customFormat="1" ht="30" customHeight="1" thickBot="1" x14ac:dyDescent="0.3">
      <c r="A8" s="1">
        <v>5</v>
      </c>
      <c r="B8" s="1" t="s">
        <v>25</v>
      </c>
      <c r="C8" s="1" t="s">
        <v>40</v>
      </c>
      <c r="D8" s="1" t="s">
        <v>41</v>
      </c>
      <c r="E8" s="1"/>
      <c r="F8" s="2" t="str">
        <f>VLOOKUP(C8,[1]工作表a!$C:$J,8,FALSE)</f>
        <v>108.12.31</v>
      </c>
      <c r="G8" s="20" t="s">
        <v>42</v>
      </c>
      <c r="H8" s="2" t="s">
        <v>363</v>
      </c>
      <c r="I8" s="19" t="s">
        <v>371</v>
      </c>
      <c r="J8" s="4"/>
      <c r="K8" s="2"/>
      <c r="L8" s="2" t="s">
        <v>428</v>
      </c>
    </row>
    <row r="9" spans="1:12" s="5" customFormat="1" ht="30" customHeight="1" thickBot="1" x14ac:dyDescent="0.3">
      <c r="A9" s="1">
        <v>6</v>
      </c>
      <c r="B9" s="1" t="s">
        <v>470</v>
      </c>
      <c r="C9" s="1" t="s">
        <v>44</v>
      </c>
      <c r="D9" s="1" t="s">
        <v>45</v>
      </c>
      <c r="E9" s="1"/>
      <c r="F9" s="2" t="str">
        <f>VLOOKUP(C9,[1]工作表a!$C:$J,8,FALSE)</f>
        <v>112.02.23</v>
      </c>
      <c r="G9" s="20" t="s">
        <v>46</v>
      </c>
      <c r="H9" s="2" t="s">
        <v>364</v>
      </c>
      <c r="I9" s="4"/>
      <c r="J9" s="4"/>
      <c r="K9" s="2"/>
      <c r="L9" s="2"/>
    </row>
    <row r="10" spans="1:12" s="5" customFormat="1" ht="30" customHeight="1" thickBot="1" x14ac:dyDescent="0.3">
      <c r="A10" s="1">
        <v>7</v>
      </c>
      <c r="B10" s="1" t="s">
        <v>47</v>
      </c>
      <c r="C10" s="1" t="s">
        <v>48</v>
      </c>
      <c r="D10" s="1" t="s">
        <v>49</v>
      </c>
      <c r="E10" s="1"/>
      <c r="F10" s="2" t="str">
        <f>VLOOKUP(C10,[1]工作表a!$C:$J,8,FALSE)</f>
        <v>111.08.24</v>
      </c>
      <c r="G10" s="2" t="s">
        <v>50</v>
      </c>
      <c r="H10" s="2" t="s">
        <v>365</v>
      </c>
      <c r="I10" s="19"/>
      <c r="J10" s="4"/>
      <c r="K10" s="2"/>
      <c r="L10" s="2" t="s">
        <v>452</v>
      </c>
    </row>
    <row r="11" spans="1:12" s="5" customFormat="1" ht="30" customHeight="1" thickBot="1" x14ac:dyDescent="0.3">
      <c r="A11" s="1">
        <v>8</v>
      </c>
      <c r="B11" s="1" t="s">
        <v>11</v>
      </c>
      <c r="C11" s="1" t="s">
        <v>51</v>
      </c>
      <c r="D11" s="1" t="s">
        <v>52</v>
      </c>
      <c r="E11" s="1"/>
      <c r="F11" s="2" t="str">
        <f>VLOOKUP(C11,[1]工作表a!$C:$J,8,FALSE)</f>
        <v>112.03.16</v>
      </c>
      <c r="G11" s="20" t="s">
        <v>53</v>
      </c>
      <c r="H11" s="2" t="s">
        <v>366</v>
      </c>
      <c r="I11" s="4"/>
      <c r="J11" s="4"/>
      <c r="K11" s="2"/>
      <c r="L11" s="2"/>
    </row>
    <row r="12" spans="1:12" s="22" customFormat="1" ht="30" customHeight="1" thickBot="1" x14ac:dyDescent="0.3">
      <c r="A12" s="1">
        <v>9</v>
      </c>
      <c r="B12" s="1" t="s">
        <v>471</v>
      </c>
      <c r="C12" s="1" t="s">
        <v>54</v>
      </c>
      <c r="D12" s="1" t="s">
        <v>55</v>
      </c>
      <c r="E12" s="1"/>
      <c r="F12" s="2" t="str">
        <f>VLOOKUP(C12,[1]工作表a!$C:$J,8,FALSE)</f>
        <v>112.02.21</v>
      </c>
      <c r="G12" s="1" t="s">
        <v>56</v>
      </c>
      <c r="H12" s="1" t="s">
        <v>367</v>
      </c>
      <c r="I12" s="4"/>
      <c r="J12" s="4"/>
      <c r="K12" s="21"/>
      <c r="L12" s="2" t="s">
        <v>448</v>
      </c>
    </row>
    <row r="13" spans="1:12" s="23" customFormat="1" ht="29.1" customHeight="1" thickBot="1" x14ac:dyDescent="0.3">
      <c r="A13" s="1">
        <v>10</v>
      </c>
      <c r="B13" s="1" t="s">
        <v>16</v>
      </c>
      <c r="C13" s="1" t="s">
        <v>372</v>
      </c>
      <c r="D13" s="1" t="s">
        <v>82</v>
      </c>
      <c r="E13" s="1"/>
      <c r="F13" s="2" t="str">
        <f>VLOOKUP(C13,[1]工作表a!$C:$J,8,FALSE)</f>
        <v>105.03.31</v>
      </c>
      <c r="G13" s="2" t="s">
        <v>83</v>
      </c>
      <c r="H13" s="49" t="s">
        <v>373</v>
      </c>
      <c r="I13" s="4"/>
      <c r="J13" s="4" t="s">
        <v>371</v>
      </c>
      <c r="K13" s="2"/>
      <c r="L13" s="2"/>
    </row>
    <row r="14" spans="1:12" s="23" customFormat="1" ht="29.1" customHeight="1" thickBot="1" x14ac:dyDescent="0.3">
      <c r="A14" s="1">
        <v>11</v>
      </c>
      <c r="B14" s="1" t="s">
        <v>16</v>
      </c>
      <c r="C14" s="1" t="s">
        <v>374</v>
      </c>
      <c r="D14" s="1" t="s">
        <v>84</v>
      </c>
      <c r="E14" s="1"/>
      <c r="F14" s="2" t="str">
        <f>VLOOKUP(C14,[1]工作表a!$C:$J,8,FALSE)</f>
        <v>105.03.31</v>
      </c>
      <c r="G14" s="2" t="s">
        <v>83</v>
      </c>
      <c r="H14" s="49" t="s">
        <v>373</v>
      </c>
      <c r="I14" s="4"/>
      <c r="J14" s="4" t="s">
        <v>371</v>
      </c>
      <c r="K14" s="2"/>
      <c r="L14" s="2"/>
    </row>
    <row r="15" spans="1:12" x14ac:dyDescent="0.25">
      <c r="A15" s="10"/>
      <c r="B15" s="13"/>
      <c r="C15" s="10"/>
      <c r="D15" s="10"/>
      <c r="E15" s="10"/>
      <c r="F15" s="10"/>
      <c r="G15" s="14"/>
      <c r="H15" s="14"/>
      <c r="I15" s="15"/>
      <c r="J15" s="15"/>
      <c r="K15" s="14"/>
    </row>
    <row r="16" spans="1:12" x14ac:dyDescent="0.25">
      <c r="A16" s="10"/>
      <c r="B16" s="13"/>
      <c r="C16" s="10"/>
      <c r="D16" s="10"/>
      <c r="E16" s="10"/>
      <c r="F16" s="10"/>
      <c r="G16" s="14"/>
      <c r="H16" s="14"/>
      <c r="I16" s="15"/>
      <c r="J16" s="15"/>
      <c r="K16" s="14"/>
    </row>
    <row r="17" spans="1:11" ht="44.25" customHeight="1" x14ac:dyDescent="0.25">
      <c r="A17" s="10"/>
      <c r="B17" s="13"/>
      <c r="C17" s="10"/>
      <c r="D17" s="10"/>
      <c r="E17" s="10"/>
      <c r="F17" s="10"/>
      <c r="G17" s="14"/>
      <c r="H17" s="14"/>
      <c r="I17" s="15"/>
      <c r="J17" s="15"/>
      <c r="K17" s="14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5"/>
      <c r="K18" s="14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4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4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4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4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4"/>
    </row>
    <row r="24" spans="1:11" ht="44.25" customHeight="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4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5"/>
      <c r="K25" s="14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4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4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4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4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4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4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4"/>
    </row>
    <row r="33" spans="1:11" ht="18" customHeight="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4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4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4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4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4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4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4"/>
    </row>
    <row r="40" spans="1:11" ht="18" customHeight="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4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4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4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4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4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4"/>
    </row>
    <row r="46" spans="1:11" ht="44.25" customHeight="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4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4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4"/>
    </row>
    <row r="49" spans="1:11" x14ac:dyDescent="0.25">
      <c r="A49" s="10"/>
      <c r="B49" s="13"/>
      <c r="C49" s="10"/>
      <c r="D49" s="10"/>
      <c r="E49" s="10"/>
      <c r="F49" s="10"/>
      <c r="G49" s="14"/>
      <c r="H49" s="14"/>
      <c r="I49" s="15"/>
      <c r="J49" s="15"/>
      <c r="K49" s="14"/>
    </row>
    <row r="50" spans="1:11" x14ac:dyDescent="0.25">
      <c r="A50" s="10"/>
      <c r="B50" s="13"/>
      <c r="C50" s="10"/>
      <c r="D50" s="10"/>
      <c r="E50" s="10"/>
      <c r="F50" s="10"/>
      <c r="G50" s="14"/>
      <c r="H50" s="14"/>
      <c r="I50" s="15"/>
      <c r="J50" s="15"/>
      <c r="K50" s="14"/>
    </row>
    <row r="51" spans="1:11" x14ac:dyDescent="0.25">
      <c r="A51" s="10"/>
      <c r="B51" s="13"/>
      <c r="C51" s="10"/>
      <c r="D51" s="10"/>
      <c r="E51" s="10"/>
      <c r="F51" s="10"/>
      <c r="G51" s="14"/>
      <c r="H51" s="14"/>
      <c r="I51" s="15"/>
      <c r="J51" s="15"/>
      <c r="K51" s="14"/>
    </row>
    <row r="52" spans="1:11" ht="18" customHeight="1" x14ac:dyDescent="0.25">
      <c r="A52" s="10"/>
      <c r="B52" s="13"/>
      <c r="C52" s="10"/>
      <c r="D52" s="10"/>
      <c r="E52" s="10"/>
      <c r="F52" s="10"/>
      <c r="G52" s="14"/>
      <c r="H52" s="14"/>
      <c r="I52" s="15"/>
      <c r="J52" s="15"/>
      <c r="K52" s="14"/>
    </row>
    <row r="53" spans="1:11" x14ac:dyDescent="0.25">
      <c r="A53" s="10"/>
      <c r="B53" s="13"/>
      <c r="C53" s="10"/>
      <c r="D53" s="10"/>
      <c r="E53" s="10"/>
      <c r="F53" s="10"/>
      <c r="G53" s="14"/>
      <c r="H53" s="14"/>
      <c r="I53" s="15"/>
      <c r="J53" s="15"/>
      <c r="K53" s="14"/>
    </row>
    <row r="54" spans="1:11" x14ac:dyDescent="0.25">
      <c r="A54" s="10"/>
      <c r="B54" s="13"/>
      <c r="C54" s="10"/>
      <c r="D54" s="10"/>
      <c r="E54" s="10"/>
      <c r="F54" s="10"/>
      <c r="G54" s="14"/>
      <c r="H54" s="14"/>
      <c r="I54" s="15"/>
      <c r="J54" s="15"/>
      <c r="K54" s="14"/>
    </row>
    <row r="55" spans="1:11" x14ac:dyDescent="0.25">
      <c r="A55" s="10"/>
      <c r="B55" s="13"/>
      <c r="C55" s="10"/>
      <c r="D55" s="10"/>
      <c r="E55" s="10"/>
      <c r="F55" s="10"/>
      <c r="G55" s="14"/>
      <c r="H55" s="14"/>
      <c r="I55" s="15"/>
      <c r="J55" s="15"/>
      <c r="K55" s="14"/>
    </row>
    <row r="56" spans="1:11" x14ac:dyDescent="0.25">
      <c r="A56" s="10"/>
      <c r="B56" s="13"/>
      <c r="C56" s="10"/>
      <c r="D56" s="10"/>
      <c r="E56" s="10"/>
      <c r="F56" s="10"/>
      <c r="G56" s="14"/>
      <c r="H56" s="14"/>
      <c r="I56" s="15"/>
      <c r="J56" s="15"/>
      <c r="K56" s="14"/>
    </row>
    <row r="57" spans="1:11" x14ac:dyDescent="0.25">
      <c r="A57" s="10"/>
      <c r="B57" s="13"/>
      <c r="C57" s="10"/>
      <c r="D57" s="10"/>
      <c r="E57" s="10"/>
      <c r="F57" s="10"/>
      <c r="G57" s="14"/>
      <c r="H57" s="14"/>
      <c r="I57" s="15"/>
      <c r="J57" s="15"/>
      <c r="K57" s="14"/>
    </row>
    <row r="58" spans="1:11" x14ac:dyDescent="0.25">
      <c r="A58" s="10"/>
      <c r="B58" s="13"/>
      <c r="C58" s="10"/>
      <c r="D58" s="10"/>
      <c r="E58" s="10"/>
      <c r="F58" s="10"/>
      <c r="G58" s="14"/>
      <c r="H58" s="14"/>
      <c r="I58" s="15"/>
      <c r="J58" s="15"/>
      <c r="K58" s="14"/>
    </row>
    <row r="59" spans="1:11" x14ac:dyDescent="0.25">
      <c r="A59" s="10"/>
      <c r="B59" s="13"/>
      <c r="C59" s="10"/>
      <c r="D59" s="10"/>
      <c r="E59" s="10"/>
      <c r="F59" s="10"/>
      <c r="G59" s="14"/>
      <c r="H59" s="14"/>
      <c r="I59" s="15"/>
      <c r="J59" s="15"/>
      <c r="K59" s="14"/>
    </row>
    <row r="60" spans="1:11" x14ac:dyDescent="0.25">
      <c r="A60" s="10"/>
      <c r="B60" s="13"/>
      <c r="C60" s="10"/>
      <c r="D60" s="10"/>
      <c r="E60" s="10"/>
      <c r="F60" s="10"/>
      <c r="G60" s="14"/>
      <c r="H60" s="14"/>
      <c r="I60" s="15"/>
      <c r="J60" s="15"/>
      <c r="K60" s="14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5"/>
  <sheetViews>
    <sheetView workbookViewId="0">
      <selection activeCell="B4" sqref="B4"/>
    </sheetView>
  </sheetViews>
  <sheetFormatPr defaultRowHeight="16.5" x14ac:dyDescent="0.25"/>
  <cols>
    <col min="1" max="1" width="4.75" style="11" customWidth="1"/>
    <col min="2" max="2" width="33.125" style="11" customWidth="1"/>
    <col min="3" max="3" width="9.75" style="11" customWidth="1"/>
    <col min="4" max="4" width="21.75" style="11" customWidth="1"/>
    <col min="5" max="5" width="7.125" style="11" customWidth="1"/>
    <col min="6" max="6" width="13" style="11" bestFit="1" customWidth="1"/>
    <col min="7" max="7" width="10.5" style="11" customWidth="1"/>
    <col min="8" max="8" width="25.5" style="11" customWidth="1"/>
    <col min="9" max="10" width="7.75" style="12" customWidth="1"/>
    <col min="11" max="11" width="6.75" style="11" customWidth="1"/>
    <col min="12" max="12" width="13" style="53" bestFit="1" customWidth="1"/>
    <col min="13" max="1025" width="9" customWidth="1"/>
  </cols>
  <sheetData>
    <row r="1" spans="1:12" ht="21" x14ac:dyDescent="0.25">
      <c r="A1" s="57" t="s">
        <v>350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s="23" customFormat="1" ht="29.1" customHeight="1" thickBot="1" x14ac:dyDescent="0.3">
      <c r="A4" s="1">
        <v>1</v>
      </c>
      <c r="B4" s="1" t="s">
        <v>472</v>
      </c>
      <c r="C4" s="1" t="s">
        <v>58</v>
      </c>
      <c r="D4" s="1" t="s">
        <v>59</v>
      </c>
      <c r="E4" s="1"/>
      <c r="F4" s="2" t="str">
        <f>VLOOKUP(C4,[1]工作表a!$C:$J,8,FALSE)</f>
        <v>110.04.14</v>
      </c>
      <c r="G4" s="20" t="s">
        <v>60</v>
      </c>
      <c r="H4" s="2" t="s">
        <v>351</v>
      </c>
      <c r="I4" s="4" t="s">
        <v>371</v>
      </c>
      <c r="J4" s="4"/>
      <c r="K4" s="4"/>
      <c r="L4" s="2"/>
    </row>
    <row r="5" spans="1:12" s="23" customFormat="1" ht="29.1" customHeight="1" thickBot="1" x14ac:dyDescent="0.3">
      <c r="A5" s="1">
        <v>2</v>
      </c>
      <c r="B5" s="1" t="s">
        <v>26</v>
      </c>
      <c r="C5" s="1" t="s">
        <v>61</v>
      </c>
      <c r="D5" s="1" t="s">
        <v>62</v>
      </c>
      <c r="E5" s="1"/>
      <c r="F5" s="2" t="str">
        <f>VLOOKUP(C5,[1]工作表a!$C:$J,8,FALSE)</f>
        <v>112.04.26</v>
      </c>
      <c r="G5" s="20" t="s">
        <v>63</v>
      </c>
      <c r="H5" s="2" t="s">
        <v>352</v>
      </c>
      <c r="I5" s="4"/>
      <c r="J5" s="4"/>
      <c r="K5" s="2" t="s">
        <v>64</v>
      </c>
      <c r="L5" s="2" t="s">
        <v>467</v>
      </c>
    </row>
    <row r="6" spans="1:12" s="23" customFormat="1" ht="29.1" customHeight="1" thickBot="1" x14ac:dyDescent="0.3">
      <c r="A6" s="1">
        <v>3</v>
      </c>
      <c r="B6" s="1" t="s">
        <v>26</v>
      </c>
      <c r="C6" s="1" t="s">
        <v>65</v>
      </c>
      <c r="D6" s="1" t="s">
        <v>66</v>
      </c>
      <c r="E6" s="1"/>
      <c r="F6" s="2" t="str">
        <f>VLOOKUP(C6,[1]工作表a!$C:$J,8,FALSE)</f>
        <v>106.04.20</v>
      </c>
      <c r="G6" s="2" t="s">
        <v>67</v>
      </c>
      <c r="H6" s="2" t="s">
        <v>353</v>
      </c>
      <c r="I6" s="4" t="s">
        <v>12</v>
      </c>
      <c r="J6" s="4"/>
      <c r="K6" s="2" t="s">
        <v>64</v>
      </c>
      <c r="L6" s="2" t="s">
        <v>467</v>
      </c>
    </row>
    <row r="7" spans="1:12" s="23" customFormat="1" ht="29.1" customHeight="1" thickBot="1" x14ac:dyDescent="0.3">
      <c r="A7" s="1">
        <v>4</v>
      </c>
      <c r="B7" s="1" t="s">
        <v>43</v>
      </c>
      <c r="C7" s="1" t="s">
        <v>68</v>
      </c>
      <c r="D7" s="1" t="s">
        <v>69</v>
      </c>
      <c r="E7" s="1" t="s">
        <v>23</v>
      </c>
      <c r="F7" s="2" t="str">
        <f>VLOOKUP(C7,[1]工作表a!$C:$J,8,FALSE)</f>
        <v>107.12.25</v>
      </c>
      <c r="G7" s="2" t="s">
        <v>70</v>
      </c>
      <c r="H7" s="2" t="s">
        <v>354</v>
      </c>
      <c r="I7" s="4" t="s">
        <v>12</v>
      </c>
      <c r="J7" s="7"/>
      <c r="K7" s="7"/>
      <c r="L7" s="2"/>
    </row>
    <row r="8" spans="1:12" s="24" customFormat="1" ht="29.1" customHeight="1" thickBot="1" x14ac:dyDescent="0.3">
      <c r="A8" s="1">
        <v>5</v>
      </c>
      <c r="B8" s="1" t="s">
        <v>71</v>
      </c>
      <c r="C8" s="1" t="s">
        <v>72</v>
      </c>
      <c r="D8" s="1" t="s">
        <v>73</v>
      </c>
      <c r="E8" s="1"/>
      <c r="F8" s="2" t="str">
        <f>VLOOKUP(C8,[1]工作表a!$C:$J,8,FALSE)</f>
        <v>106.04.28</v>
      </c>
      <c r="G8" s="2" t="s">
        <v>74</v>
      </c>
      <c r="H8" s="2" t="s">
        <v>355</v>
      </c>
      <c r="I8" s="4" t="s">
        <v>12</v>
      </c>
      <c r="J8" s="4"/>
      <c r="K8" s="4"/>
      <c r="L8" s="2" t="s">
        <v>458</v>
      </c>
    </row>
    <row r="9" spans="1:12" s="23" customFormat="1" ht="29.1" customHeight="1" thickBot="1" x14ac:dyDescent="0.3">
      <c r="A9" s="1">
        <v>6</v>
      </c>
      <c r="B9" s="1" t="s">
        <v>26</v>
      </c>
      <c r="C9" s="1" t="s">
        <v>75</v>
      </c>
      <c r="D9" s="1" t="s">
        <v>76</v>
      </c>
      <c r="E9" s="1"/>
      <c r="F9" s="2" t="str">
        <f>VLOOKUP(C9,[1]工作表a!$C:$J,8,FALSE)</f>
        <v>108.01.31</v>
      </c>
      <c r="G9" s="2" t="s">
        <v>77</v>
      </c>
      <c r="H9" s="2" t="s">
        <v>356</v>
      </c>
      <c r="I9" s="4" t="s">
        <v>12</v>
      </c>
      <c r="J9" s="4"/>
      <c r="K9" s="2" t="s">
        <v>64</v>
      </c>
      <c r="L9" s="2" t="s">
        <v>468</v>
      </c>
    </row>
    <row r="10" spans="1:12" s="23" customFormat="1" ht="29.1" customHeight="1" thickBot="1" x14ac:dyDescent="0.3">
      <c r="A10" s="1">
        <v>7</v>
      </c>
      <c r="B10" s="1" t="s">
        <v>43</v>
      </c>
      <c r="C10" s="1" t="s">
        <v>79</v>
      </c>
      <c r="D10" s="1" t="s">
        <v>80</v>
      </c>
      <c r="E10" s="1" t="s">
        <v>23</v>
      </c>
      <c r="F10" s="2" t="str">
        <f>VLOOKUP(C10,[1]工作表a!$C:$J,8,FALSE)</f>
        <v>109.04.16</v>
      </c>
      <c r="G10" s="20" t="s">
        <v>81</v>
      </c>
      <c r="H10" s="2" t="s">
        <v>357</v>
      </c>
      <c r="I10" s="4" t="s">
        <v>12</v>
      </c>
      <c r="J10" s="7"/>
      <c r="K10" s="7"/>
      <c r="L10" s="2"/>
    </row>
    <row r="11" spans="1:12" s="24" customFormat="1" ht="29.1" customHeight="1" x14ac:dyDescent="0.25">
      <c r="A11" s="8"/>
      <c r="B11"/>
      <c r="C11"/>
      <c r="D11"/>
      <c r="E11"/>
      <c r="F11"/>
      <c r="G11"/>
      <c r="H11"/>
      <c r="I11"/>
      <c r="J11"/>
      <c r="K11"/>
      <c r="L11" s="54"/>
    </row>
    <row r="12" spans="1:12" s="23" customFormat="1" ht="29.1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55"/>
    </row>
    <row r="13" spans="1:12" s="18" customFormat="1" ht="29.1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56"/>
    </row>
    <row r="14" spans="1:12" x14ac:dyDescent="0.25">
      <c r="A14" s="10"/>
      <c r="B14" s="13"/>
      <c r="C14" s="10"/>
      <c r="D14" s="10"/>
      <c r="E14" s="10"/>
      <c r="F14" s="10"/>
      <c r="G14" s="14"/>
      <c r="H14" s="14"/>
      <c r="I14" s="15"/>
      <c r="J14" s="15"/>
      <c r="K14" s="15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5"/>
      <c r="K18" s="15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5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5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6"/>
      <c r="K25" s="17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0"/>
      <c r="F49" s="10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3"/>
      <c r="F50" s="13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0"/>
      <c r="E51" s="13"/>
      <c r="F51" s="13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0"/>
      <c r="E52" s="13"/>
      <c r="F52" s="13"/>
      <c r="G52" s="14"/>
      <c r="H52" s="14"/>
      <c r="I52" s="15"/>
      <c r="J52" s="15"/>
      <c r="K52" s="15"/>
    </row>
    <row r="53" spans="1:11" x14ac:dyDescent="0.25">
      <c r="A53" s="10"/>
      <c r="B53" s="13"/>
      <c r="C53" s="10"/>
      <c r="D53" s="10"/>
      <c r="E53" s="13"/>
      <c r="F53" s="13"/>
      <c r="G53" s="14"/>
      <c r="H53" s="14"/>
      <c r="I53" s="15"/>
      <c r="J53" s="15"/>
      <c r="K53" s="15"/>
    </row>
    <row r="54" spans="1:11" x14ac:dyDescent="0.25">
      <c r="C54" s="10"/>
      <c r="D54" s="10"/>
    </row>
    <row r="55" spans="1:11" x14ac:dyDescent="0.25">
      <c r="C55" s="10"/>
      <c r="D55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2"/>
  <sheetViews>
    <sheetView workbookViewId="0">
      <selection activeCell="B11" sqref="B11"/>
    </sheetView>
  </sheetViews>
  <sheetFormatPr defaultRowHeight="16.5" x14ac:dyDescent="0.25"/>
  <cols>
    <col min="1" max="1" width="4.75" style="11" customWidth="1"/>
    <col min="2" max="2" width="31.375" style="11" customWidth="1"/>
    <col min="3" max="3" width="9.75" style="11" customWidth="1"/>
    <col min="4" max="4" width="21.75" style="11" customWidth="1"/>
    <col min="5" max="5" width="7.125" style="11" customWidth="1"/>
    <col min="6" max="6" width="13" style="11" bestFit="1" customWidth="1"/>
    <col min="7" max="7" width="11.75" style="11" customWidth="1"/>
    <col min="8" max="8" width="22.125" style="11" customWidth="1"/>
    <col min="9" max="10" width="7.75" style="12" customWidth="1"/>
    <col min="11" max="11" width="5.75" style="11" customWidth="1"/>
    <col min="12" max="12" width="13" style="53" bestFit="1" customWidth="1"/>
    <col min="13" max="1025" width="9" customWidth="1"/>
  </cols>
  <sheetData>
    <row r="1" spans="1:12" ht="21" x14ac:dyDescent="0.25">
      <c r="A1" s="57" t="s">
        <v>342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s="23" customFormat="1" ht="29.1" customHeight="1" thickBot="1" x14ac:dyDescent="0.3">
      <c r="A4" s="1">
        <v>1</v>
      </c>
      <c r="B4" s="1" t="s">
        <v>16</v>
      </c>
      <c r="C4" s="1" t="s">
        <v>85</v>
      </c>
      <c r="D4" s="1" t="s">
        <v>86</v>
      </c>
      <c r="E4" s="1"/>
      <c r="F4" s="2" t="str">
        <f>VLOOKUP(C4,[1]工作表a!$C:$J,8,FALSE)</f>
        <v>106.03.31</v>
      </c>
      <c r="G4" s="2" t="s">
        <v>87</v>
      </c>
      <c r="H4" s="2" t="s">
        <v>343</v>
      </c>
      <c r="I4" s="4" t="s">
        <v>12</v>
      </c>
      <c r="J4" s="4"/>
      <c r="K4" s="4"/>
      <c r="L4" s="2" t="s">
        <v>451</v>
      </c>
    </row>
    <row r="5" spans="1:12" s="24" customFormat="1" ht="29.1" customHeight="1" thickBot="1" x14ac:dyDescent="0.3">
      <c r="A5" s="1">
        <v>2</v>
      </c>
      <c r="B5" s="1" t="s">
        <v>16</v>
      </c>
      <c r="C5" s="1" t="s">
        <v>91</v>
      </c>
      <c r="D5" s="1" t="s">
        <v>92</v>
      </c>
      <c r="E5" s="1"/>
      <c r="F5" s="2" t="str">
        <f>VLOOKUP(C5,[1]工作表a!$C:$J,8,FALSE)</f>
        <v>111.04.20</v>
      </c>
      <c r="G5" s="2" t="s">
        <v>93</v>
      </c>
      <c r="H5" s="2" t="s">
        <v>344</v>
      </c>
      <c r="I5" s="4"/>
      <c r="J5" s="4"/>
      <c r="K5" s="4"/>
      <c r="L5" s="2" t="s">
        <v>437</v>
      </c>
    </row>
    <row r="6" spans="1:12" s="24" customFormat="1" ht="29.1" customHeight="1" thickBot="1" x14ac:dyDescent="0.3">
      <c r="A6" s="1">
        <v>3</v>
      </c>
      <c r="B6" s="1" t="s">
        <v>43</v>
      </c>
      <c r="C6" s="1" t="s">
        <v>94</v>
      </c>
      <c r="D6" s="1" t="s">
        <v>95</v>
      </c>
      <c r="E6" s="1"/>
      <c r="F6" s="2" t="str">
        <f>VLOOKUP(C6,[1]工作表a!$C:$J,8,FALSE)</f>
        <v>107.03.31</v>
      </c>
      <c r="G6" s="2" t="s">
        <v>96</v>
      </c>
      <c r="H6" s="2" t="s">
        <v>345</v>
      </c>
      <c r="I6" s="4" t="s">
        <v>12</v>
      </c>
      <c r="J6" s="4"/>
      <c r="K6" s="4"/>
      <c r="L6" s="2"/>
    </row>
    <row r="7" spans="1:12" s="24" customFormat="1" ht="29.1" customHeight="1" thickBot="1" x14ac:dyDescent="0.3">
      <c r="A7" s="1">
        <v>4</v>
      </c>
      <c r="B7" s="1" t="s">
        <v>11</v>
      </c>
      <c r="C7" s="1" t="s">
        <v>97</v>
      </c>
      <c r="D7" s="1" t="s">
        <v>98</v>
      </c>
      <c r="E7" s="1" t="s">
        <v>23</v>
      </c>
      <c r="F7" s="2" t="str">
        <f>VLOOKUP(C7,[1]工作表a!$C:$J,8,FALSE)</f>
        <v>107.03.31</v>
      </c>
      <c r="G7" s="2" t="s">
        <v>99</v>
      </c>
      <c r="H7" s="2" t="s">
        <v>346</v>
      </c>
      <c r="I7" s="4" t="s">
        <v>12</v>
      </c>
      <c r="J7" s="4"/>
      <c r="K7" s="4"/>
      <c r="L7" s="2" t="s">
        <v>456</v>
      </c>
    </row>
    <row r="8" spans="1:12" s="24" customFormat="1" ht="29.1" customHeight="1" thickBot="1" x14ac:dyDescent="0.3">
      <c r="A8" s="1">
        <v>5</v>
      </c>
      <c r="B8" s="1" t="s">
        <v>234</v>
      </c>
      <c r="C8" s="1" t="s">
        <v>255</v>
      </c>
      <c r="D8" s="1" t="s">
        <v>256</v>
      </c>
      <c r="E8" s="1" t="s">
        <v>23</v>
      </c>
      <c r="F8" s="2" t="str">
        <f>VLOOKUP(C8,[1]工作表a!$C:$J,8,FALSE)</f>
        <v>113.04.15</v>
      </c>
      <c r="G8" s="2" t="s">
        <v>257</v>
      </c>
      <c r="H8" s="2" t="s">
        <v>347</v>
      </c>
      <c r="I8" s="4"/>
      <c r="J8" s="4"/>
      <c r="K8" s="4"/>
      <c r="L8" s="2"/>
    </row>
    <row r="9" spans="1:12" s="23" customFormat="1" ht="29.1" customHeight="1" thickBot="1" x14ac:dyDescent="0.3">
      <c r="A9" s="1">
        <v>6</v>
      </c>
      <c r="B9" s="1" t="s">
        <v>100</v>
      </c>
      <c r="C9" s="1" t="s">
        <v>101</v>
      </c>
      <c r="D9" s="2" t="s">
        <v>102</v>
      </c>
      <c r="E9" s="1"/>
      <c r="F9" s="2" t="str">
        <f>VLOOKUP(C9,[1]工作表a!$C:$J,8,FALSE)</f>
        <v>110.05.20</v>
      </c>
      <c r="G9" s="2" t="s">
        <v>103</v>
      </c>
      <c r="H9" s="2" t="s">
        <v>348</v>
      </c>
      <c r="I9" s="4" t="s">
        <v>371</v>
      </c>
      <c r="J9" s="4"/>
      <c r="K9" s="2"/>
      <c r="L9" s="2" t="s">
        <v>437</v>
      </c>
    </row>
    <row r="10" spans="1:12" s="23" customFormat="1" ht="29.1" customHeight="1" thickBot="1" x14ac:dyDescent="0.3">
      <c r="A10" s="1">
        <v>7</v>
      </c>
      <c r="B10" s="1" t="s">
        <v>100</v>
      </c>
      <c r="C10" s="1" t="s">
        <v>104</v>
      </c>
      <c r="D10" s="2" t="s">
        <v>105</v>
      </c>
      <c r="E10" s="1"/>
      <c r="F10" s="2" t="str">
        <f>VLOOKUP(C10,[1]工作表a!$C:$J,8,FALSE)</f>
        <v>110.05.20</v>
      </c>
      <c r="G10" s="2" t="s">
        <v>103</v>
      </c>
      <c r="H10" s="2" t="s">
        <v>348</v>
      </c>
      <c r="I10" s="4" t="s">
        <v>371</v>
      </c>
      <c r="J10" s="4"/>
      <c r="K10" s="2"/>
      <c r="L10" s="2" t="s">
        <v>438</v>
      </c>
    </row>
    <row r="11" spans="1:12" ht="29.1" customHeight="1" thickBot="1" x14ac:dyDescent="0.3">
      <c r="A11" s="1">
        <v>8</v>
      </c>
      <c r="B11" s="1" t="s">
        <v>249</v>
      </c>
      <c r="C11" s="1" t="s">
        <v>250</v>
      </c>
      <c r="D11" s="2" t="s">
        <v>252</v>
      </c>
      <c r="E11" s="1"/>
      <c r="F11" s="2" t="str">
        <f>VLOOKUP(C11,[1]工作表a!$C:$J,8,FALSE)</f>
        <v>112.06.07</v>
      </c>
      <c r="G11" s="2" t="s">
        <v>254</v>
      </c>
      <c r="H11" s="2" t="s">
        <v>349</v>
      </c>
      <c r="I11" s="4"/>
      <c r="J11" s="4"/>
      <c r="K11" s="1"/>
      <c r="L11" s="2"/>
    </row>
    <row r="12" spans="1:12" ht="29.1" customHeight="1" thickBot="1" x14ac:dyDescent="0.3">
      <c r="A12" s="1">
        <v>9</v>
      </c>
      <c r="B12" s="1" t="s">
        <v>249</v>
      </c>
      <c r="C12" s="1" t="s">
        <v>251</v>
      </c>
      <c r="D12" s="2" t="s">
        <v>253</v>
      </c>
      <c r="E12" s="1"/>
      <c r="F12" s="2" t="str">
        <f>VLOOKUP(C12,[1]工作表a!$C:$J,8,FALSE)</f>
        <v>112.06.07</v>
      </c>
      <c r="G12" s="2" t="s">
        <v>254</v>
      </c>
      <c r="H12" s="2" t="s">
        <v>349</v>
      </c>
      <c r="I12" s="4"/>
      <c r="J12" s="4"/>
      <c r="K12" s="1"/>
      <c r="L12" s="2"/>
    </row>
    <row r="13" spans="1:12" x14ac:dyDescent="0.25">
      <c r="A13" s="10"/>
      <c r="B13" s="13"/>
      <c r="C13" s="10"/>
      <c r="D13" s="10"/>
      <c r="E13" s="10"/>
      <c r="F13" s="10"/>
      <c r="G13" s="14"/>
      <c r="H13" s="14"/>
      <c r="I13" s="15"/>
      <c r="J13" s="15"/>
      <c r="K13" s="15"/>
    </row>
    <row r="14" spans="1:12" x14ac:dyDescent="0.25">
      <c r="A14" s="10"/>
      <c r="B14" s="13"/>
      <c r="C14" s="10"/>
      <c r="D14" s="10"/>
      <c r="E14" s="10"/>
      <c r="F14" s="10"/>
      <c r="G14" s="14"/>
      <c r="H14" s="14"/>
      <c r="I14" s="15"/>
      <c r="J14" s="15"/>
      <c r="K14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6"/>
      <c r="K22" s="17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5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5"/>
      <c r="K25" s="15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3"/>
      <c r="F47" s="13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3"/>
      <c r="F48" s="13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3"/>
      <c r="F49" s="13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3"/>
      <c r="F50" s="13"/>
      <c r="G50" s="14"/>
      <c r="H50" s="14"/>
      <c r="I50" s="15"/>
      <c r="J50" s="15"/>
      <c r="K50" s="15"/>
    </row>
    <row r="51" spans="1:11" x14ac:dyDescent="0.25">
      <c r="C51" s="10"/>
      <c r="D51" s="10"/>
    </row>
    <row r="52" spans="1:11" x14ac:dyDescent="0.25">
      <c r="C52" s="10"/>
      <c r="D52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6"/>
  <sheetViews>
    <sheetView workbookViewId="0">
      <selection activeCell="B16" sqref="B16"/>
    </sheetView>
  </sheetViews>
  <sheetFormatPr defaultRowHeight="16.5" x14ac:dyDescent="0.25"/>
  <cols>
    <col min="1" max="1" width="4.75" style="11" customWidth="1"/>
    <col min="2" max="2" width="31.375" style="11" customWidth="1"/>
    <col min="3" max="3" width="9.75" style="11" customWidth="1"/>
    <col min="4" max="4" width="26.75" style="11" customWidth="1"/>
    <col min="5" max="5" width="7.125" style="11" customWidth="1"/>
    <col min="6" max="6" width="13" style="11" bestFit="1" customWidth="1"/>
    <col min="7" max="7" width="12" style="11" customWidth="1"/>
    <col min="8" max="8" width="23.5" style="11" customWidth="1"/>
    <col min="9" max="10" width="7.75" style="12" customWidth="1"/>
    <col min="11" max="11" width="5.75" style="11" customWidth="1"/>
    <col min="12" max="12" width="13" bestFit="1" customWidth="1"/>
    <col min="13" max="1025" width="9" customWidth="1"/>
  </cols>
  <sheetData>
    <row r="1" spans="1:12" ht="21" x14ac:dyDescent="0.25">
      <c r="A1" s="57" t="s">
        <v>330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s="23" customFormat="1" ht="29.1" customHeight="1" thickBot="1" x14ac:dyDescent="0.3">
      <c r="A4" s="1">
        <v>1</v>
      </c>
      <c r="B4" s="1" t="s">
        <v>25</v>
      </c>
      <c r="C4" s="1" t="s">
        <v>106</v>
      </c>
      <c r="D4" s="1" t="s">
        <v>107</v>
      </c>
      <c r="E4" s="1"/>
      <c r="F4" s="2" t="str">
        <f>VLOOKUP(C4,[1]工作表a!$C:$J,8,FALSE)</f>
        <v>107.05.16</v>
      </c>
      <c r="G4" s="2" t="s">
        <v>108</v>
      </c>
      <c r="H4" s="2" t="s">
        <v>331</v>
      </c>
      <c r="I4" s="4" t="s">
        <v>12</v>
      </c>
      <c r="J4" s="19"/>
      <c r="K4" s="19"/>
      <c r="L4" s="2" t="s">
        <v>429</v>
      </c>
    </row>
    <row r="5" spans="1:12" s="24" customFormat="1" ht="29.1" customHeight="1" thickBot="1" x14ac:dyDescent="0.3">
      <c r="A5" s="1">
        <v>2</v>
      </c>
      <c r="B5" s="1" t="s">
        <v>110</v>
      </c>
      <c r="C5" s="1" t="s">
        <v>111</v>
      </c>
      <c r="D5" s="1" t="s">
        <v>112</v>
      </c>
      <c r="E5" s="1"/>
      <c r="F5" s="2" t="str">
        <f>VLOOKUP(C5,[1]工作表a!$C:$J,8,FALSE)</f>
        <v>108.06.14</v>
      </c>
      <c r="G5" s="1" t="s">
        <v>113</v>
      </c>
      <c r="H5" s="2" t="s">
        <v>332</v>
      </c>
      <c r="I5" s="4" t="s">
        <v>12</v>
      </c>
      <c r="J5" s="4"/>
      <c r="K5" s="4"/>
      <c r="L5" s="2" t="s">
        <v>465</v>
      </c>
    </row>
    <row r="6" spans="1:12" s="24" customFormat="1" ht="29.1" customHeight="1" thickBot="1" x14ac:dyDescent="0.3">
      <c r="A6" s="1">
        <v>3</v>
      </c>
      <c r="B6" s="1" t="s">
        <v>78</v>
      </c>
      <c r="C6" s="1" t="s">
        <v>114</v>
      </c>
      <c r="D6" s="1" t="s">
        <v>115</v>
      </c>
      <c r="E6" s="1"/>
      <c r="F6" s="2" t="str">
        <f>VLOOKUP(C6,[1]工作表a!$C:$J,8,FALSE)</f>
        <v>111.06.27</v>
      </c>
      <c r="G6" s="2" t="s">
        <v>116</v>
      </c>
      <c r="H6" s="2" t="s">
        <v>333</v>
      </c>
      <c r="I6" s="4"/>
      <c r="J6" s="4"/>
      <c r="K6" s="4"/>
      <c r="L6" s="2"/>
    </row>
    <row r="7" spans="1:12" s="24" customFormat="1" ht="29.1" customHeight="1" thickBot="1" x14ac:dyDescent="0.3">
      <c r="A7" s="1">
        <v>4</v>
      </c>
      <c r="B7" s="1" t="s">
        <v>473</v>
      </c>
      <c r="C7" s="1" t="s">
        <v>118</v>
      </c>
      <c r="D7" s="1" t="s">
        <v>119</v>
      </c>
      <c r="E7" s="25"/>
      <c r="F7" s="2" t="str">
        <f>VLOOKUP(C7,[1]工作表a!$C:$J,8,FALSE)</f>
        <v>108.06.18</v>
      </c>
      <c r="G7" s="2" t="s">
        <v>120</v>
      </c>
      <c r="H7" s="2" t="s">
        <v>334</v>
      </c>
      <c r="I7" s="4" t="s">
        <v>12</v>
      </c>
      <c r="J7" s="7"/>
      <c r="K7" s="7"/>
      <c r="L7" s="2"/>
    </row>
    <row r="8" spans="1:12" s="24" customFormat="1" ht="29.1" customHeight="1" thickBot="1" x14ac:dyDescent="0.3">
      <c r="A8" s="1">
        <v>5</v>
      </c>
      <c r="B8" s="1" t="s">
        <v>16</v>
      </c>
      <c r="C8" s="1" t="s">
        <v>121</v>
      </c>
      <c r="D8" s="1" t="s">
        <v>122</v>
      </c>
      <c r="E8" s="1"/>
      <c r="F8" s="2" t="str">
        <f>VLOOKUP(C8,[1]工作表a!$C:$J,8,FALSE)</f>
        <v>106.05.19</v>
      </c>
      <c r="G8" s="1" t="s">
        <v>123</v>
      </c>
      <c r="H8" s="1" t="s">
        <v>335</v>
      </c>
      <c r="I8" s="4" t="s">
        <v>12</v>
      </c>
      <c r="J8" s="4"/>
      <c r="K8" s="4"/>
      <c r="L8" s="2" t="s">
        <v>449</v>
      </c>
    </row>
    <row r="9" spans="1:12" s="24" customFormat="1" ht="29.1" customHeight="1" thickBot="1" x14ac:dyDescent="0.3">
      <c r="A9" s="1">
        <v>6</v>
      </c>
      <c r="B9" s="1" t="s">
        <v>136</v>
      </c>
      <c r="C9" s="1" t="s">
        <v>262</v>
      </c>
      <c r="D9" s="1" t="s">
        <v>263</v>
      </c>
      <c r="E9" s="1"/>
      <c r="F9" s="2" t="str">
        <f>VLOOKUP(C9,[1]工作表a!$C:$J,8,FALSE)</f>
        <v>113.06.27</v>
      </c>
      <c r="G9" s="1" t="s">
        <v>264</v>
      </c>
      <c r="H9" s="2" t="s">
        <v>336</v>
      </c>
      <c r="I9" s="4"/>
      <c r="J9" s="45"/>
      <c r="K9" s="4"/>
      <c r="L9" s="2"/>
    </row>
    <row r="10" spans="1:12" s="23" customFormat="1" ht="29.1" customHeight="1" thickBot="1" x14ac:dyDescent="0.3">
      <c r="A10" s="1">
        <v>7</v>
      </c>
      <c r="B10" s="1" t="s">
        <v>25</v>
      </c>
      <c r="C10" s="1" t="s">
        <v>124</v>
      </c>
      <c r="D10" s="1" t="s">
        <v>125</v>
      </c>
      <c r="E10" s="1"/>
      <c r="F10" s="2" t="str">
        <f>VLOOKUP(C10,[1]工作表a!$C:$J,8,FALSE)</f>
        <v>111.06.30</v>
      </c>
      <c r="G10" s="1" t="s">
        <v>126</v>
      </c>
      <c r="H10" s="2" t="s">
        <v>337</v>
      </c>
      <c r="I10" s="4"/>
      <c r="J10" s="26"/>
      <c r="K10" s="4"/>
      <c r="L10" s="2" t="s">
        <v>430</v>
      </c>
    </row>
    <row r="11" spans="1:12" s="23" customFormat="1" ht="29.1" customHeight="1" thickBot="1" x14ac:dyDescent="0.3">
      <c r="A11" s="1">
        <v>8</v>
      </c>
      <c r="B11" s="1" t="s">
        <v>16</v>
      </c>
      <c r="C11" s="1" t="s">
        <v>265</v>
      </c>
      <c r="D11" s="1" t="s">
        <v>266</v>
      </c>
      <c r="E11" s="1"/>
      <c r="F11" s="2" t="str">
        <f>VLOOKUP(C11,[1]工作表a!$C:$J,8,FALSE)</f>
        <v>113.05.29</v>
      </c>
      <c r="G11" s="1" t="s">
        <v>267</v>
      </c>
      <c r="H11" s="2" t="s">
        <v>338</v>
      </c>
      <c r="I11" s="4"/>
      <c r="J11" s="26"/>
      <c r="K11" s="4"/>
      <c r="L11" s="2" t="s">
        <v>450</v>
      </c>
    </row>
    <row r="12" spans="1:12" s="23" customFormat="1" ht="29.1" customHeight="1" thickBot="1" x14ac:dyDescent="0.3">
      <c r="A12" s="1">
        <v>9</v>
      </c>
      <c r="B12" s="1" t="s">
        <v>258</v>
      </c>
      <c r="C12" s="1" t="s">
        <v>259</v>
      </c>
      <c r="D12" s="1" t="s">
        <v>260</v>
      </c>
      <c r="E12" s="1"/>
      <c r="F12" s="2" t="str">
        <f>VLOOKUP(C12,[1]工作表a!$C:$J,8,FALSE)</f>
        <v>113.06.27</v>
      </c>
      <c r="G12" s="1" t="s">
        <v>261</v>
      </c>
      <c r="H12" s="2" t="s">
        <v>339</v>
      </c>
      <c r="I12" s="4"/>
      <c r="J12" s="26"/>
      <c r="K12" s="4"/>
      <c r="L12" s="2" t="s">
        <v>434</v>
      </c>
    </row>
    <row r="13" spans="1:12" s="23" customFormat="1" ht="29.1" customHeight="1" thickBot="1" x14ac:dyDescent="0.3">
      <c r="A13" s="1">
        <v>10</v>
      </c>
      <c r="B13" s="1" t="s">
        <v>100</v>
      </c>
      <c r="C13" s="1" t="s">
        <v>127</v>
      </c>
      <c r="D13" s="1" t="s">
        <v>128</v>
      </c>
      <c r="E13" s="1"/>
      <c r="F13" s="2" t="str">
        <f>VLOOKUP(C13,[1]工作表a!$C:$J,8,FALSE)</f>
        <v>107.06.29</v>
      </c>
      <c r="G13" s="2" t="s">
        <v>129</v>
      </c>
      <c r="H13" s="2" t="s">
        <v>340</v>
      </c>
      <c r="I13" s="4" t="s">
        <v>12</v>
      </c>
      <c r="J13" s="26"/>
      <c r="K13" s="4"/>
      <c r="L13" s="2" t="s">
        <v>439</v>
      </c>
    </row>
    <row r="14" spans="1:12" s="24" customFormat="1" ht="29.1" customHeight="1" thickBot="1" x14ac:dyDescent="0.3">
      <c r="A14" s="1">
        <v>11</v>
      </c>
      <c r="B14" s="1" t="s">
        <v>16</v>
      </c>
      <c r="C14" s="1" t="s">
        <v>130</v>
      </c>
      <c r="D14" s="1" t="s">
        <v>131</v>
      </c>
      <c r="E14" s="1"/>
      <c r="F14" s="2" t="str">
        <f>VLOOKUP(C14,[1]工作表a!$C:$J,8,FALSE)</f>
        <v>112.06.07</v>
      </c>
      <c r="G14" s="2" t="s">
        <v>132</v>
      </c>
      <c r="H14" s="2" t="s">
        <v>341</v>
      </c>
      <c r="I14" s="4"/>
      <c r="J14" s="4"/>
      <c r="K14" s="4"/>
      <c r="L14" s="2" t="s">
        <v>450</v>
      </c>
    </row>
    <row r="15" spans="1:12" s="23" customFormat="1" ht="29.1" customHeight="1" thickBot="1" x14ac:dyDescent="0.3">
      <c r="A15" s="1">
        <v>12</v>
      </c>
      <c r="B15" s="1" t="s">
        <v>9</v>
      </c>
      <c r="C15" s="1" t="s">
        <v>133</v>
      </c>
      <c r="D15" s="1" t="s">
        <v>134</v>
      </c>
      <c r="E15" s="1"/>
      <c r="F15" s="2" t="str">
        <f>VLOOKUP(C15,[1]工作表a!$C:$J,8,FALSE)</f>
        <v>106.05.26</v>
      </c>
      <c r="G15" s="2" t="s">
        <v>135</v>
      </c>
      <c r="H15" s="2" t="s">
        <v>341</v>
      </c>
      <c r="I15" s="4" t="s">
        <v>12</v>
      </c>
      <c r="J15" s="4"/>
      <c r="K15" s="27"/>
      <c r="L15" s="2" t="s">
        <v>455</v>
      </c>
    </row>
    <row r="16" spans="1:12" s="24" customFormat="1" ht="30" customHeight="1" thickBot="1" x14ac:dyDescent="0.3">
      <c r="A16" s="1">
        <v>13</v>
      </c>
      <c r="B16" s="1" t="s">
        <v>474</v>
      </c>
      <c r="C16" s="2" t="s">
        <v>140</v>
      </c>
      <c r="D16" s="1" t="s">
        <v>141</v>
      </c>
      <c r="E16" s="1"/>
      <c r="F16" s="2" t="str">
        <f>VLOOKUP(C16,[1]工作表a!$C:$J,8,FALSE)</f>
        <v>105.06.28</v>
      </c>
      <c r="G16" s="2" t="s">
        <v>142</v>
      </c>
      <c r="H16" s="49" t="s">
        <v>381</v>
      </c>
      <c r="I16" s="4"/>
      <c r="J16" s="4" t="s">
        <v>12</v>
      </c>
      <c r="K16" s="4"/>
      <c r="L16" s="2"/>
    </row>
    <row r="17" spans="1:12" s="24" customFormat="1" ht="30" customHeight="1" thickBot="1" x14ac:dyDescent="0.3">
      <c r="A17" s="1">
        <v>14</v>
      </c>
      <c r="B17" s="1" t="s">
        <v>161</v>
      </c>
      <c r="C17" s="2" t="s">
        <v>410</v>
      </c>
      <c r="D17" s="1" t="s">
        <v>412</v>
      </c>
      <c r="E17" s="1" t="s">
        <v>23</v>
      </c>
      <c r="F17" s="2" t="s">
        <v>414</v>
      </c>
      <c r="G17" s="2" t="s">
        <v>415</v>
      </c>
      <c r="H17" s="49" t="s">
        <v>418</v>
      </c>
      <c r="I17" s="4"/>
      <c r="J17" s="4"/>
      <c r="K17" s="4"/>
      <c r="L17" s="2" t="s">
        <v>461</v>
      </c>
    </row>
    <row r="18" spans="1:12" s="24" customFormat="1" ht="30" customHeight="1" thickBot="1" x14ac:dyDescent="0.3">
      <c r="A18" s="1">
        <v>15</v>
      </c>
      <c r="B18" s="1" t="s">
        <v>110</v>
      </c>
      <c r="C18" s="2" t="s">
        <v>411</v>
      </c>
      <c r="D18" s="1" t="s">
        <v>413</v>
      </c>
      <c r="E18" s="1" t="s">
        <v>23</v>
      </c>
      <c r="F18" s="2" t="s">
        <v>416</v>
      </c>
      <c r="G18" s="2" t="s">
        <v>417</v>
      </c>
      <c r="H18" s="49" t="s">
        <v>419</v>
      </c>
      <c r="I18" s="4"/>
      <c r="J18" s="4"/>
      <c r="K18" s="4"/>
      <c r="L18" s="2" t="s">
        <v>465</v>
      </c>
    </row>
    <row r="19" spans="1:12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2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32" spans="1:12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0"/>
      <c r="F49" s="10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0"/>
      <c r="F50" s="10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0"/>
      <c r="E51" s="13"/>
      <c r="F51" s="13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0"/>
      <c r="E52" s="13"/>
      <c r="F52" s="13"/>
      <c r="G52" s="14"/>
      <c r="H52" s="14"/>
      <c r="I52" s="15"/>
      <c r="J52" s="15"/>
      <c r="K52" s="15"/>
    </row>
    <row r="53" spans="1:11" x14ac:dyDescent="0.25">
      <c r="A53" s="10"/>
      <c r="B53" s="13"/>
      <c r="C53" s="10"/>
      <c r="D53" s="10"/>
      <c r="E53" s="13"/>
      <c r="F53" s="13"/>
      <c r="G53" s="14"/>
      <c r="H53" s="14"/>
      <c r="I53" s="15"/>
      <c r="J53" s="15"/>
      <c r="K53" s="15"/>
    </row>
    <row r="54" spans="1:11" x14ac:dyDescent="0.25">
      <c r="A54" s="10"/>
      <c r="B54" s="13"/>
      <c r="C54" s="10"/>
      <c r="D54" s="10"/>
      <c r="E54" s="13"/>
      <c r="F54" s="13"/>
      <c r="G54" s="14"/>
      <c r="H54" s="14"/>
      <c r="I54" s="15"/>
      <c r="J54" s="15"/>
      <c r="K54" s="15"/>
    </row>
    <row r="55" spans="1:11" x14ac:dyDescent="0.25">
      <c r="C55" s="10"/>
      <c r="D55" s="10"/>
    </row>
    <row r="56" spans="1:11" x14ac:dyDescent="0.25">
      <c r="C56" s="10"/>
      <c r="D56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2"/>
  <sheetViews>
    <sheetView workbookViewId="0">
      <selection activeCell="L3" sqref="L3"/>
    </sheetView>
  </sheetViews>
  <sheetFormatPr defaultRowHeight="16.5" x14ac:dyDescent="0.25"/>
  <cols>
    <col min="1" max="1" width="4.75" style="11" customWidth="1"/>
    <col min="2" max="2" width="31.375" style="11" customWidth="1"/>
    <col min="3" max="3" width="9.75" style="11" customWidth="1"/>
    <col min="4" max="4" width="23" style="11" customWidth="1"/>
    <col min="5" max="5" width="7.125" style="11" customWidth="1"/>
    <col min="6" max="6" width="13" style="11" bestFit="1" customWidth="1"/>
    <col min="7" max="7" width="11.875" style="11" customWidth="1"/>
    <col min="8" max="8" width="23.875" style="11" customWidth="1"/>
    <col min="9" max="10" width="7.75" style="12" customWidth="1"/>
    <col min="11" max="11" width="5.75" style="11" customWidth="1"/>
    <col min="12" max="12" width="13" bestFit="1" customWidth="1"/>
    <col min="13" max="1025" width="9" customWidth="1"/>
  </cols>
  <sheetData>
    <row r="1" spans="1:12" ht="21" x14ac:dyDescent="0.25">
      <c r="A1" s="57" t="s">
        <v>326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ht="30" customHeight="1" thickBot="1" x14ac:dyDescent="0.3">
      <c r="A4" s="1">
        <v>1</v>
      </c>
      <c r="B4" s="1" t="s">
        <v>25</v>
      </c>
      <c r="C4" s="1" t="s">
        <v>268</v>
      </c>
      <c r="D4" s="1" t="s">
        <v>269</v>
      </c>
      <c r="E4" s="1"/>
      <c r="F4" s="2" t="str">
        <f>VLOOKUP(C4,[1]工作表a!$C:$J,8,FALSE)</f>
        <v>113.04.12</v>
      </c>
      <c r="G4" s="1" t="s">
        <v>270</v>
      </c>
      <c r="H4" s="2" t="s">
        <v>327</v>
      </c>
      <c r="I4" s="1"/>
      <c r="J4" s="1"/>
      <c r="K4" s="2"/>
      <c r="L4" s="2" t="s">
        <v>431</v>
      </c>
    </row>
    <row r="5" spans="1:12" s="23" customFormat="1" ht="30" customHeight="1" thickBot="1" x14ac:dyDescent="0.3">
      <c r="A5" s="1">
        <v>2</v>
      </c>
      <c r="B5" s="1" t="s">
        <v>57</v>
      </c>
      <c r="C5" s="2" t="s">
        <v>138</v>
      </c>
      <c r="D5" s="1" t="s">
        <v>139</v>
      </c>
      <c r="E5" s="1"/>
      <c r="F5" s="2" t="str">
        <f>VLOOKUP(C5,[1]工作表a!$C:$J,8,FALSE)</f>
        <v>110.07.26</v>
      </c>
      <c r="G5" s="2" t="s">
        <v>137</v>
      </c>
      <c r="H5" s="2" t="s">
        <v>328</v>
      </c>
      <c r="I5" s="4" t="s">
        <v>371</v>
      </c>
      <c r="J5" s="19"/>
      <c r="K5" s="19"/>
      <c r="L5" s="2"/>
    </row>
    <row r="6" spans="1:12" s="23" customFormat="1" ht="30" customHeight="1" thickBot="1" x14ac:dyDescent="0.3">
      <c r="A6" s="1">
        <v>3</v>
      </c>
      <c r="B6" s="1" t="s">
        <v>11</v>
      </c>
      <c r="C6" s="2" t="s">
        <v>143</v>
      </c>
      <c r="D6" s="1" t="s">
        <v>144</v>
      </c>
      <c r="E6" s="1" t="s">
        <v>23</v>
      </c>
      <c r="F6" s="2" t="str">
        <f>VLOOKUP(C6,[1]工作表a!$C:$J,8,FALSE)</f>
        <v>110.06.25</v>
      </c>
      <c r="G6" s="20" t="s">
        <v>145</v>
      </c>
      <c r="H6" s="2" t="s">
        <v>329</v>
      </c>
      <c r="I6" s="4" t="s">
        <v>12</v>
      </c>
      <c r="J6" s="4"/>
      <c r="K6" s="19"/>
      <c r="L6" s="2"/>
    </row>
    <row r="7" spans="1:12" ht="29.1" customHeight="1" x14ac:dyDescent="0.25">
      <c r="A7" s="8"/>
      <c r="B7" s="8"/>
      <c r="C7" s="28"/>
      <c r="D7" s="28"/>
      <c r="E7" s="28"/>
      <c r="F7" s="28"/>
      <c r="G7" s="8"/>
      <c r="H7" s="8"/>
      <c r="I7" s="8"/>
      <c r="J7" s="8"/>
      <c r="K7" s="28"/>
    </row>
    <row r="8" spans="1:12" ht="29.1" customHeight="1" x14ac:dyDescent="0.25">
      <c r="A8" s="8"/>
      <c r="B8"/>
      <c r="C8"/>
      <c r="D8"/>
      <c r="E8"/>
      <c r="F8"/>
      <c r="G8"/>
      <c r="H8"/>
      <c r="I8"/>
      <c r="J8" s="8"/>
      <c r="K8" s="8"/>
    </row>
    <row r="9" spans="1:12" ht="29.1" customHeight="1" x14ac:dyDescent="0.25">
      <c r="A9" s="8"/>
      <c r="B9"/>
      <c r="C9"/>
      <c r="D9"/>
      <c r="E9"/>
      <c r="F9"/>
      <c r="G9"/>
      <c r="H9"/>
      <c r="I9" s="8"/>
      <c r="J9" s="8"/>
      <c r="K9" s="8"/>
    </row>
    <row r="10" spans="1:12" ht="29.1" customHeight="1" x14ac:dyDescent="0.25">
      <c r="A10" s="8"/>
      <c r="B10" s="8"/>
      <c r="C10" s="28"/>
      <c r="D10" s="28"/>
      <c r="E10" s="28"/>
      <c r="F10" s="28"/>
      <c r="G10" s="8"/>
      <c r="H10" s="8"/>
      <c r="I10"/>
      <c r="J10" s="8"/>
      <c r="K10" s="28"/>
    </row>
    <row r="11" spans="1:12" x14ac:dyDescent="0.25">
      <c r="A11" s="10"/>
      <c r="B11" s="13"/>
      <c r="C11" s="10"/>
      <c r="D11" s="10"/>
      <c r="E11" s="10"/>
      <c r="F11" s="10"/>
      <c r="G11" s="14"/>
      <c r="H11" s="14"/>
      <c r="I11" s="29"/>
      <c r="J11" s="29"/>
      <c r="K11" s="14"/>
    </row>
    <row r="12" spans="1:12" x14ac:dyDescent="0.25">
      <c r="A12" s="10"/>
      <c r="B12" s="13"/>
      <c r="C12" s="10"/>
      <c r="D12" s="10"/>
      <c r="E12" s="10"/>
      <c r="F12" s="10"/>
      <c r="G12" s="14"/>
      <c r="H12" s="14"/>
      <c r="I12" s="29"/>
      <c r="J12" s="29"/>
      <c r="K12" s="15"/>
    </row>
    <row r="13" spans="1:12" x14ac:dyDescent="0.25">
      <c r="A13" s="10"/>
      <c r="B13" s="13"/>
      <c r="C13" s="10"/>
      <c r="D13" s="10"/>
      <c r="E13" s="10"/>
      <c r="F13" s="10"/>
      <c r="G13" s="14"/>
      <c r="H13" s="14"/>
      <c r="I13" s="15"/>
      <c r="J13" s="15"/>
      <c r="K13" s="15"/>
    </row>
    <row r="17" spans="1:11" x14ac:dyDescent="0.25">
      <c r="A17" s="10"/>
      <c r="B17" s="13"/>
      <c r="C17" s="10"/>
      <c r="D17" s="10"/>
      <c r="E17" s="10"/>
      <c r="F17" s="10"/>
      <c r="G17" s="14"/>
      <c r="H17" s="14"/>
      <c r="I17" s="15"/>
      <c r="J17" s="15"/>
      <c r="K17" s="15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5"/>
      <c r="K18" s="15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6"/>
      <c r="K22" s="17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5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5"/>
      <c r="K25" s="15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3"/>
      <c r="F47" s="13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3"/>
      <c r="F48" s="13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3"/>
      <c r="F49" s="13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3"/>
      <c r="F50" s="13"/>
      <c r="G50" s="14"/>
      <c r="H50" s="14"/>
      <c r="I50" s="15"/>
      <c r="J50" s="15"/>
      <c r="K50" s="15"/>
    </row>
    <row r="51" spans="1:11" x14ac:dyDescent="0.25">
      <c r="C51" s="10"/>
      <c r="D51" s="10"/>
    </row>
    <row r="52" spans="1:11" x14ac:dyDescent="0.25">
      <c r="C52" s="10"/>
      <c r="D52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workbookViewId="0">
      <selection activeCell="L8" sqref="L8"/>
    </sheetView>
  </sheetViews>
  <sheetFormatPr defaultRowHeight="16.5" x14ac:dyDescent="0.25"/>
  <cols>
    <col min="1" max="1" width="4.75" style="11" customWidth="1"/>
    <col min="2" max="2" width="31.375" style="11" customWidth="1"/>
    <col min="3" max="3" width="9.75" style="11" customWidth="1"/>
    <col min="4" max="4" width="23" style="11" customWidth="1"/>
    <col min="5" max="5" width="7.125" style="11" customWidth="1"/>
    <col min="6" max="6" width="13" style="11" bestFit="1" customWidth="1"/>
    <col min="7" max="7" width="11.875" style="11" customWidth="1"/>
    <col min="8" max="8" width="23.875" style="11" customWidth="1"/>
    <col min="9" max="10" width="7.75" style="12" customWidth="1"/>
    <col min="11" max="11" width="5.75" style="11" customWidth="1"/>
    <col min="12" max="12" width="13" style="53" bestFit="1" customWidth="1"/>
    <col min="13" max="1025" width="9" customWidth="1"/>
  </cols>
  <sheetData>
    <row r="1" spans="1:12" ht="21" x14ac:dyDescent="0.25">
      <c r="A1" s="57" t="s">
        <v>321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s="18" customFormat="1" ht="29.1" customHeight="1" thickBot="1" x14ac:dyDescent="0.3">
      <c r="A4" s="1">
        <v>1</v>
      </c>
      <c r="B4" s="30" t="s">
        <v>234</v>
      </c>
      <c r="C4" s="30" t="s">
        <v>274</v>
      </c>
      <c r="D4" s="30" t="s">
        <v>275</v>
      </c>
      <c r="E4" s="1" t="s">
        <v>276</v>
      </c>
      <c r="F4" s="2" t="str">
        <f>VLOOKUP(C4,[1]工作表a!$C:$J,8,FALSE)</f>
        <v>113.06.27</v>
      </c>
      <c r="G4" s="27" t="s">
        <v>277</v>
      </c>
      <c r="H4" s="27" t="s">
        <v>322</v>
      </c>
      <c r="I4" s="4"/>
      <c r="J4" s="32"/>
      <c r="K4" s="33"/>
      <c r="L4" s="30"/>
    </row>
    <row r="5" spans="1:12" s="18" customFormat="1" ht="29.1" customHeight="1" thickBot="1" x14ac:dyDescent="0.3">
      <c r="A5" s="1">
        <v>2</v>
      </c>
      <c r="B5" s="30" t="s">
        <v>43</v>
      </c>
      <c r="C5" s="30" t="s">
        <v>271</v>
      </c>
      <c r="D5" s="30" t="s">
        <v>272</v>
      </c>
      <c r="E5" s="1" t="s">
        <v>23</v>
      </c>
      <c r="F5" s="2" t="str">
        <f>VLOOKUP(C5,[1]工作表a!$C:$J,8,FALSE)</f>
        <v>113.05.28</v>
      </c>
      <c r="G5" s="27" t="s">
        <v>273</v>
      </c>
      <c r="H5" s="27" t="s">
        <v>323</v>
      </c>
      <c r="I5" s="4"/>
      <c r="J5" s="32"/>
      <c r="K5" s="33"/>
      <c r="L5" s="30"/>
    </row>
    <row r="6" spans="1:12" s="18" customFormat="1" ht="29.1" customHeight="1" thickBot="1" x14ac:dyDescent="0.3">
      <c r="A6" s="1">
        <v>3</v>
      </c>
      <c r="B6" s="30" t="s">
        <v>100</v>
      </c>
      <c r="C6" s="30" t="s">
        <v>146</v>
      </c>
      <c r="D6" s="30" t="s">
        <v>147</v>
      </c>
      <c r="E6" s="31"/>
      <c r="F6" s="2" t="str">
        <f>VLOOKUP(C6,[1]工作表a!$C:$J,8,FALSE)</f>
        <v>107.08.20</v>
      </c>
      <c r="G6" s="27" t="s">
        <v>148</v>
      </c>
      <c r="H6" s="27" t="s">
        <v>324</v>
      </c>
      <c r="I6" s="4" t="s">
        <v>12</v>
      </c>
      <c r="J6" s="32"/>
      <c r="K6" s="33"/>
      <c r="L6" s="30" t="s">
        <v>440</v>
      </c>
    </row>
    <row r="7" spans="1:12" s="23" customFormat="1" ht="29.1" customHeight="1" thickBot="1" x14ac:dyDescent="0.3">
      <c r="A7" s="1">
        <v>4</v>
      </c>
      <c r="B7" s="1" t="s">
        <v>16</v>
      </c>
      <c r="C7" s="1" t="s">
        <v>149</v>
      </c>
      <c r="D7" s="1" t="s">
        <v>150</v>
      </c>
      <c r="E7" s="1"/>
      <c r="F7" s="2" t="str">
        <f>VLOOKUP(C7,[1]工作表a!$C:$J,8,FALSE)</f>
        <v>105.08.10</v>
      </c>
      <c r="G7" s="1" t="s">
        <v>151</v>
      </c>
      <c r="H7" s="52" t="s">
        <v>382</v>
      </c>
      <c r="I7" s="4"/>
      <c r="J7" s="4" t="s">
        <v>12</v>
      </c>
      <c r="K7" s="4"/>
      <c r="L7" s="30"/>
    </row>
    <row r="8" spans="1:12" s="24" customFormat="1" ht="29.1" customHeight="1" thickBot="1" x14ac:dyDescent="0.3">
      <c r="A8" s="1">
        <v>5</v>
      </c>
      <c r="B8" s="1" t="s">
        <v>26</v>
      </c>
      <c r="C8" s="1" t="s">
        <v>152</v>
      </c>
      <c r="D8" s="1" t="s">
        <v>153</v>
      </c>
      <c r="E8" s="1" t="s">
        <v>23</v>
      </c>
      <c r="F8" s="2" t="str">
        <f>VLOOKUP(C8,[1]工作表a!$C:$J,8,FALSE)</f>
        <v>109.09.04</v>
      </c>
      <c r="G8" s="20" t="s">
        <v>154</v>
      </c>
      <c r="H8" s="2" t="s">
        <v>325</v>
      </c>
      <c r="I8" s="4" t="s">
        <v>12</v>
      </c>
      <c r="J8" s="4"/>
      <c r="K8" s="2" t="s">
        <v>64</v>
      </c>
      <c r="L8" s="30" t="s">
        <v>469</v>
      </c>
    </row>
    <row r="9" spans="1:12" s="24" customFormat="1" ht="29.1" customHeight="1" thickBot="1" x14ac:dyDescent="0.3">
      <c r="A9" s="1">
        <v>6</v>
      </c>
      <c r="B9" s="1" t="s">
        <v>109</v>
      </c>
      <c r="C9" s="1" t="s">
        <v>406</v>
      </c>
      <c r="D9" s="1" t="s">
        <v>405</v>
      </c>
      <c r="E9" s="1"/>
      <c r="F9" s="2" t="s">
        <v>407</v>
      </c>
      <c r="G9" s="20" t="s">
        <v>408</v>
      </c>
      <c r="H9" s="2" t="s">
        <v>409</v>
      </c>
      <c r="I9" s="4"/>
      <c r="J9" s="4"/>
      <c r="K9" s="2"/>
      <c r="L9" s="30"/>
    </row>
    <row r="10" spans="1:12" ht="29.1" customHeight="1" x14ac:dyDescent="0.25">
      <c r="A10" s="8"/>
      <c r="B10"/>
      <c r="C10"/>
      <c r="D10"/>
      <c r="E10"/>
      <c r="F10"/>
      <c r="G10"/>
      <c r="H10"/>
      <c r="I10"/>
      <c r="J10"/>
      <c r="K10" s="8"/>
    </row>
    <row r="11" spans="1:12" ht="29.1" customHeight="1" x14ac:dyDescent="0.25">
      <c r="A11" s="8"/>
      <c r="B11"/>
      <c r="C11"/>
      <c r="D11"/>
      <c r="E11"/>
      <c r="F11"/>
      <c r="G11"/>
      <c r="H11"/>
      <c r="I11"/>
      <c r="J11" s="8"/>
      <c r="K11"/>
    </row>
    <row r="16" spans="1:12" x14ac:dyDescent="0.25">
      <c r="A16" s="10"/>
      <c r="B16" s="13"/>
      <c r="C16" s="10"/>
      <c r="D16" s="10"/>
      <c r="E16" s="10"/>
      <c r="F16" s="10"/>
      <c r="G16" s="14"/>
      <c r="H16" s="14"/>
      <c r="I16" s="15"/>
      <c r="J16" s="15"/>
      <c r="K16" s="15"/>
    </row>
    <row r="17" spans="1:11" x14ac:dyDescent="0.25">
      <c r="A17" s="10"/>
      <c r="B17" s="13"/>
      <c r="C17" s="10"/>
      <c r="D17" s="10"/>
      <c r="E17" s="10"/>
      <c r="F17" s="10"/>
      <c r="G17" s="14"/>
      <c r="H17" s="14"/>
      <c r="I17" s="15"/>
      <c r="J17" s="15"/>
      <c r="K17" s="15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5"/>
      <c r="K18" s="15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5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6"/>
      <c r="K24" s="17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5"/>
      <c r="K25" s="15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0"/>
      <c r="F43" s="10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0"/>
      <c r="F44" s="10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0"/>
      <c r="F45" s="10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0"/>
      <c r="F46" s="10"/>
      <c r="G46" s="14"/>
      <c r="H46" s="14"/>
      <c r="I46" s="15"/>
      <c r="J46" s="15"/>
      <c r="K46" s="15"/>
    </row>
    <row r="47" spans="1:11" x14ac:dyDescent="0.25">
      <c r="A47" s="10"/>
      <c r="B47" s="13"/>
      <c r="C47" s="10"/>
      <c r="D47" s="10"/>
      <c r="E47" s="10"/>
      <c r="F47" s="10"/>
      <c r="G47" s="14"/>
      <c r="H47" s="14"/>
      <c r="I47" s="15"/>
      <c r="J47" s="15"/>
      <c r="K47" s="15"/>
    </row>
    <row r="48" spans="1:11" x14ac:dyDescent="0.25">
      <c r="A48" s="10"/>
      <c r="B48" s="13"/>
      <c r="C48" s="10"/>
      <c r="D48" s="10"/>
      <c r="E48" s="10"/>
      <c r="F48" s="10"/>
      <c r="G48" s="14"/>
      <c r="H48" s="14"/>
      <c r="I48" s="15"/>
      <c r="J48" s="15"/>
      <c r="K48" s="15"/>
    </row>
    <row r="49" spans="1:11" x14ac:dyDescent="0.25">
      <c r="A49" s="10"/>
      <c r="B49" s="13"/>
      <c r="C49" s="10"/>
      <c r="D49" s="10"/>
      <c r="E49" s="13"/>
      <c r="F49" s="13"/>
      <c r="G49" s="14"/>
      <c r="H49" s="14"/>
      <c r="I49" s="15"/>
      <c r="J49" s="15"/>
      <c r="K49" s="15"/>
    </row>
    <row r="50" spans="1:11" x14ac:dyDescent="0.25">
      <c r="A50" s="10"/>
      <c r="B50" s="13"/>
      <c r="C50" s="10"/>
      <c r="D50" s="10"/>
      <c r="E50" s="13"/>
      <c r="F50" s="13"/>
      <c r="G50" s="14"/>
      <c r="H50" s="14"/>
      <c r="I50" s="15"/>
      <c r="J50" s="15"/>
      <c r="K50" s="15"/>
    </row>
    <row r="51" spans="1:11" x14ac:dyDescent="0.25">
      <c r="A51" s="10"/>
      <c r="B51" s="13"/>
      <c r="C51" s="10"/>
      <c r="D51" s="10"/>
      <c r="E51" s="13"/>
      <c r="F51" s="13"/>
      <c r="G51" s="14"/>
      <c r="H51" s="14"/>
      <c r="I51" s="15"/>
      <c r="J51" s="15"/>
      <c r="K51" s="15"/>
    </row>
    <row r="52" spans="1:11" x14ac:dyDescent="0.25">
      <c r="A52" s="10"/>
      <c r="B52" s="13"/>
      <c r="C52" s="10"/>
      <c r="D52" s="10"/>
      <c r="E52" s="13"/>
      <c r="F52" s="13"/>
      <c r="G52" s="14"/>
      <c r="H52" s="14"/>
      <c r="I52" s="15"/>
      <c r="J52" s="15"/>
      <c r="K52" s="15"/>
    </row>
    <row r="53" spans="1:11" x14ac:dyDescent="0.25">
      <c r="C53" s="10"/>
      <c r="D53" s="10"/>
    </row>
    <row r="54" spans="1:11" x14ac:dyDescent="0.25">
      <c r="C54" s="10"/>
      <c r="D54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8"/>
  <sheetViews>
    <sheetView workbookViewId="0">
      <selection activeCell="B6" sqref="B6"/>
    </sheetView>
  </sheetViews>
  <sheetFormatPr defaultRowHeight="16.5" x14ac:dyDescent="0.25"/>
  <cols>
    <col min="1" max="1" width="4.75" style="11" customWidth="1"/>
    <col min="2" max="2" width="31.375" style="11" customWidth="1"/>
    <col min="3" max="3" width="9.75" style="11" customWidth="1"/>
    <col min="4" max="4" width="23" style="11" customWidth="1"/>
    <col min="5" max="5" width="7.125" style="11" customWidth="1"/>
    <col min="6" max="6" width="13" style="11" bestFit="1" customWidth="1"/>
    <col min="7" max="7" width="11.875" style="11" customWidth="1"/>
    <col min="8" max="8" width="23.875" style="11" customWidth="1"/>
    <col min="9" max="10" width="7.75" style="12" customWidth="1"/>
    <col min="11" max="11" width="8.75" style="11" customWidth="1"/>
    <col min="12" max="12" width="13" bestFit="1" customWidth="1"/>
    <col min="13" max="1025" width="9" customWidth="1"/>
  </cols>
  <sheetData>
    <row r="1" spans="1:12" ht="21" x14ac:dyDescent="0.25">
      <c r="A1" s="57" t="s">
        <v>316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0.25" thickBot="1" x14ac:dyDescent="0.3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9.25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377</v>
      </c>
      <c r="G3" s="1" t="s">
        <v>6</v>
      </c>
      <c r="H3" s="1" t="s">
        <v>7</v>
      </c>
      <c r="I3" s="1" t="s">
        <v>293</v>
      </c>
      <c r="J3" s="1" t="s">
        <v>294</v>
      </c>
      <c r="K3" s="2" t="s">
        <v>8</v>
      </c>
      <c r="L3" s="2" t="s">
        <v>464</v>
      </c>
    </row>
    <row r="4" spans="1:12" ht="28.35" customHeight="1" thickBot="1" x14ac:dyDescent="0.3">
      <c r="A4" s="1">
        <v>1</v>
      </c>
      <c r="B4" s="1" t="s">
        <v>100</v>
      </c>
      <c r="C4" s="1" t="s">
        <v>155</v>
      </c>
      <c r="D4" s="1" t="s">
        <v>156</v>
      </c>
      <c r="E4" s="1"/>
      <c r="F4" s="2" t="str">
        <f>VLOOKUP(C4,[1]工作表a!$C:$J,8,FALSE)</f>
        <v>112.09.05</v>
      </c>
      <c r="G4" s="1" t="s">
        <v>157</v>
      </c>
      <c r="H4" s="1" t="s">
        <v>317</v>
      </c>
      <c r="I4" s="1"/>
      <c r="J4" s="1"/>
      <c r="K4" s="2"/>
      <c r="L4" s="2" t="s">
        <v>441</v>
      </c>
    </row>
    <row r="5" spans="1:12" s="24" customFormat="1" ht="28.35" customHeight="1" thickBot="1" x14ac:dyDescent="0.3">
      <c r="A5" s="1">
        <v>2</v>
      </c>
      <c r="B5" s="1" t="s">
        <v>100</v>
      </c>
      <c r="C5" s="1" t="s">
        <v>158</v>
      </c>
      <c r="D5" s="1" t="s">
        <v>159</v>
      </c>
      <c r="E5" s="1"/>
      <c r="F5" s="2" t="str">
        <f>VLOOKUP(C5,[1]工作表a!$C:$J,8,FALSE)</f>
        <v>111.09.21</v>
      </c>
      <c r="G5" s="2" t="s">
        <v>160</v>
      </c>
      <c r="H5" s="1" t="s">
        <v>318</v>
      </c>
      <c r="I5" s="1"/>
      <c r="J5" s="4"/>
      <c r="K5" s="4"/>
      <c r="L5" s="2" t="s">
        <v>442</v>
      </c>
    </row>
    <row r="6" spans="1:12" s="34" customFormat="1" ht="28.35" customHeight="1" thickBot="1" x14ac:dyDescent="0.3">
      <c r="A6" s="1">
        <v>3</v>
      </c>
      <c r="B6" s="1" t="s">
        <v>162</v>
      </c>
      <c r="C6" s="1" t="s">
        <v>163</v>
      </c>
      <c r="D6" s="1" t="s">
        <v>164</v>
      </c>
      <c r="E6" s="1"/>
      <c r="F6" s="2" t="str">
        <f>VLOOKUP(C6,[1]工作表a!$C:$J,8,FALSE)</f>
        <v>105.09.30</v>
      </c>
      <c r="G6" s="2" t="s">
        <v>165</v>
      </c>
      <c r="H6" s="49" t="s">
        <v>383</v>
      </c>
      <c r="I6" s="47"/>
      <c r="J6" s="47" t="s">
        <v>12</v>
      </c>
      <c r="K6" s="4"/>
      <c r="L6" s="2"/>
    </row>
    <row r="7" spans="1:12" s="34" customFormat="1" ht="28.35" customHeight="1" thickBot="1" x14ac:dyDescent="0.3">
      <c r="A7" s="1">
        <v>4</v>
      </c>
      <c r="B7" s="1" t="s">
        <v>43</v>
      </c>
      <c r="C7" s="1" t="s">
        <v>278</v>
      </c>
      <c r="D7" s="1" t="s">
        <v>279</v>
      </c>
      <c r="E7" s="1"/>
      <c r="F7" s="2" t="str">
        <f>VLOOKUP(C7,[1]工作表a!$C:$J,8,FALSE)</f>
        <v>113.04.30</v>
      </c>
      <c r="G7" s="2" t="s">
        <v>280</v>
      </c>
      <c r="H7" s="2" t="s">
        <v>319</v>
      </c>
      <c r="I7" s="47"/>
      <c r="J7" s="4"/>
      <c r="K7" s="4"/>
      <c r="L7" s="2"/>
    </row>
    <row r="8" spans="1:12" s="23" customFormat="1" ht="28.35" customHeight="1" thickBot="1" x14ac:dyDescent="0.3">
      <c r="A8" s="1">
        <v>5</v>
      </c>
      <c r="B8" s="1" t="s">
        <v>11</v>
      </c>
      <c r="C8" s="1" t="s">
        <v>166</v>
      </c>
      <c r="D8" s="35" t="s">
        <v>167</v>
      </c>
      <c r="E8" s="35" t="s">
        <v>23</v>
      </c>
      <c r="F8" s="2" t="str">
        <f>VLOOKUP(C8,[1]工作表a!$C:$J,8,FALSE)</f>
        <v>111.07.25</v>
      </c>
      <c r="G8" s="2" t="s">
        <v>168</v>
      </c>
      <c r="H8" s="46" t="s">
        <v>320</v>
      </c>
      <c r="I8" s="48"/>
      <c r="J8" s="36"/>
      <c r="K8" s="4"/>
      <c r="L8" s="2"/>
    </row>
    <row r="9" spans="1:12" s="24" customFormat="1" ht="29.1" customHeight="1" thickBot="1" x14ac:dyDescent="0.3">
      <c r="A9" s="1">
        <v>6</v>
      </c>
      <c r="B9" s="1" t="s">
        <v>11</v>
      </c>
      <c r="C9" s="1" t="s">
        <v>88</v>
      </c>
      <c r="D9" s="1" t="s">
        <v>89</v>
      </c>
      <c r="E9" s="1"/>
      <c r="F9" s="2" t="str">
        <f>VLOOKUP(C9,[1]工作表a!$C:$J,8,FALSE)</f>
        <v>105.09.26</v>
      </c>
      <c r="G9" s="2" t="s">
        <v>90</v>
      </c>
      <c r="H9" s="49" t="s">
        <v>380</v>
      </c>
      <c r="I9" s="4"/>
      <c r="J9" s="4" t="s">
        <v>12</v>
      </c>
      <c r="K9" s="4"/>
      <c r="L9" s="2"/>
    </row>
    <row r="10" spans="1:12" x14ac:dyDescent="0.25">
      <c r="A10" s="10"/>
      <c r="B10" s="13"/>
      <c r="C10" s="10"/>
      <c r="D10" s="10"/>
      <c r="E10" s="10"/>
      <c r="F10" s="10"/>
      <c r="G10" s="14"/>
      <c r="H10" s="14"/>
      <c r="I10" s="15"/>
      <c r="J10" s="15"/>
      <c r="K10" s="15"/>
    </row>
    <row r="11" spans="1:12" x14ac:dyDescent="0.25">
      <c r="A11" s="10"/>
      <c r="B11" s="13"/>
      <c r="C11" s="10"/>
      <c r="D11" s="10"/>
      <c r="E11" s="10"/>
      <c r="F11" s="10"/>
      <c r="G11" s="14"/>
      <c r="H11" s="14"/>
      <c r="I11" s="15"/>
      <c r="J11" s="15"/>
      <c r="K11" s="15"/>
    </row>
    <row r="12" spans="1:12" x14ac:dyDescent="0.25">
      <c r="A12" s="10"/>
      <c r="B12" s="13"/>
      <c r="C12" s="10"/>
      <c r="D12" s="10"/>
      <c r="E12" s="10"/>
      <c r="F12" s="10"/>
      <c r="G12" s="14"/>
      <c r="H12" s="14"/>
      <c r="I12" s="15"/>
      <c r="J12" s="15"/>
      <c r="K12" s="15"/>
    </row>
    <row r="13" spans="1:12" x14ac:dyDescent="0.25">
      <c r="A13" s="10"/>
      <c r="B13" s="13"/>
      <c r="C13" s="10"/>
      <c r="D13" s="10"/>
      <c r="E13" s="10"/>
      <c r="F13" s="10"/>
      <c r="G13" s="14"/>
      <c r="H13" s="14"/>
      <c r="I13" s="15"/>
      <c r="J13" s="15"/>
      <c r="K13" s="15"/>
    </row>
    <row r="14" spans="1:12" x14ac:dyDescent="0.25">
      <c r="A14" s="10"/>
      <c r="B14" s="13"/>
      <c r="C14" s="10"/>
      <c r="D14" s="10"/>
      <c r="E14" s="10"/>
      <c r="F14" s="10"/>
      <c r="G14" s="14"/>
      <c r="H14" s="14"/>
      <c r="I14" s="15"/>
      <c r="J14" s="15"/>
      <c r="K14" s="15"/>
    </row>
    <row r="15" spans="1:12" x14ac:dyDescent="0.25">
      <c r="A15" s="10"/>
      <c r="B15" s="13"/>
      <c r="C15" s="10"/>
      <c r="D15" s="10"/>
      <c r="E15" s="10"/>
      <c r="F15" s="10"/>
      <c r="G15" s="14"/>
      <c r="H15" s="14"/>
      <c r="I15" s="15"/>
      <c r="J15" s="15"/>
      <c r="K15" s="15"/>
    </row>
    <row r="16" spans="1:12" x14ac:dyDescent="0.25">
      <c r="A16" s="10"/>
      <c r="B16" s="13"/>
      <c r="C16" s="10"/>
      <c r="D16" s="10"/>
      <c r="E16" s="10"/>
      <c r="F16" s="10"/>
      <c r="G16" s="14"/>
      <c r="H16" s="14"/>
      <c r="I16" s="15"/>
      <c r="J16" s="15"/>
      <c r="K16" s="15"/>
    </row>
    <row r="17" spans="1:11" x14ac:dyDescent="0.25">
      <c r="A17" s="10"/>
      <c r="B17" s="13"/>
      <c r="C17" s="10"/>
      <c r="D17" s="10"/>
      <c r="E17" s="10"/>
      <c r="F17" s="10"/>
      <c r="G17" s="14"/>
      <c r="H17" s="14"/>
      <c r="I17" s="15"/>
      <c r="J17" s="15"/>
      <c r="K17" s="15"/>
    </row>
    <row r="18" spans="1:11" x14ac:dyDescent="0.25">
      <c r="A18" s="10"/>
      <c r="B18" s="13"/>
      <c r="C18" s="10"/>
      <c r="D18" s="10"/>
      <c r="E18" s="10"/>
      <c r="F18" s="10"/>
      <c r="G18" s="14"/>
      <c r="H18" s="14"/>
      <c r="I18" s="15"/>
      <c r="J18" s="16"/>
      <c r="K18" s="17"/>
    </row>
    <row r="19" spans="1:11" x14ac:dyDescent="0.25">
      <c r="A19" s="10"/>
      <c r="B19" s="13"/>
      <c r="C19" s="10"/>
      <c r="D19" s="10"/>
      <c r="E19" s="10"/>
      <c r="F19" s="10"/>
      <c r="G19" s="14"/>
      <c r="H19" s="14"/>
      <c r="I19" s="15"/>
      <c r="J19" s="15"/>
      <c r="K19" s="15"/>
    </row>
    <row r="20" spans="1:11" x14ac:dyDescent="0.25">
      <c r="A20" s="10"/>
      <c r="B20" s="13"/>
      <c r="C20" s="10"/>
      <c r="D20" s="10"/>
      <c r="E20" s="10"/>
      <c r="F20" s="10"/>
      <c r="G20" s="14"/>
      <c r="H20" s="14"/>
      <c r="I20" s="15"/>
      <c r="J20" s="15"/>
      <c r="K20" s="15"/>
    </row>
    <row r="21" spans="1:11" x14ac:dyDescent="0.25">
      <c r="A21" s="10"/>
      <c r="B21" s="13"/>
      <c r="C21" s="10"/>
      <c r="D21" s="10"/>
      <c r="E21" s="10"/>
      <c r="F21" s="10"/>
      <c r="G21" s="14"/>
      <c r="H21" s="14"/>
      <c r="I21" s="15"/>
      <c r="J21" s="15"/>
      <c r="K21" s="15"/>
    </row>
    <row r="22" spans="1:11" x14ac:dyDescent="0.25">
      <c r="A22" s="10"/>
      <c r="B22" s="13"/>
      <c r="C22" s="10"/>
      <c r="D22" s="10"/>
      <c r="E22" s="10"/>
      <c r="F22" s="10"/>
      <c r="G22" s="14"/>
      <c r="H22" s="14"/>
      <c r="I22" s="15"/>
      <c r="J22" s="15"/>
      <c r="K22" s="15"/>
    </row>
    <row r="23" spans="1:11" x14ac:dyDescent="0.25">
      <c r="A23" s="10"/>
      <c r="B23" s="13"/>
      <c r="C23" s="10"/>
      <c r="D23" s="10"/>
      <c r="E23" s="10"/>
      <c r="F23" s="10"/>
      <c r="G23" s="14"/>
      <c r="H23" s="14"/>
      <c r="I23" s="15"/>
      <c r="J23" s="15"/>
      <c r="K23" s="15"/>
    </row>
    <row r="24" spans="1:11" x14ac:dyDescent="0.25">
      <c r="A24" s="10"/>
      <c r="B24" s="13"/>
      <c r="C24" s="10"/>
      <c r="D24" s="10"/>
      <c r="E24" s="10"/>
      <c r="F24" s="10"/>
      <c r="G24" s="14"/>
      <c r="H24" s="14"/>
      <c r="I24" s="15"/>
      <c r="J24" s="15"/>
      <c r="K24" s="15"/>
    </row>
    <row r="25" spans="1:11" x14ac:dyDescent="0.25">
      <c r="A25" s="10"/>
      <c r="B25" s="13"/>
      <c r="C25" s="10"/>
      <c r="D25" s="10"/>
      <c r="E25" s="10"/>
      <c r="F25" s="10"/>
      <c r="G25" s="14"/>
      <c r="H25" s="14"/>
      <c r="I25" s="15"/>
      <c r="J25" s="15"/>
      <c r="K25" s="15"/>
    </row>
    <row r="26" spans="1:11" x14ac:dyDescent="0.25">
      <c r="A26" s="10"/>
      <c r="B26" s="13"/>
      <c r="C26" s="10"/>
      <c r="D26" s="10"/>
      <c r="E26" s="10"/>
      <c r="F26" s="10"/>
      <c r="G26" s="14"/>
      <c r="H26" s="14"/>
      <c r="I26" s="15"/>
      <c r="J26" s="15"/>
      <c r="K26" s="15"/>
    </row>
    <row r="27" spans="1:11" x14ac:dyDescent="0.25">
      <c r="A27" s="10"/>
      <c r="B27" s="13"/>
      <c r="C27" s="10"/>
      <c r="D27" s="10"/>
      <c r="E27" s="10"/>
      <c r="F27" s="10"/>
      <c r="G27" s="14"/>
      <c r="H27" s="14"/>
      <c r="I27" s="15"/>
      <c r="J27" s="15"/>
      <c r="K27" s="15"/>
    </row>
    <row r="28" spans="1:11" x14ac:dyDescent="0.25">
      <c r="A28" s="10"/>
      <c r="B28" s="13"/>
      <c r="C28" s="10"/>
      <c r="D28" s="10"/>
      <c r="E28" s="10"/>
      <c r="F28" s="10"/>
      <c r="G28" s="14"/>
      <c r="H28" s="14"/>
      <c r="I28" s="15"/>
      <c r="J28" s="15"/>
      <c r="K28" s="15"/>
    </row>
    <row r="29" spans="1:11" x14ac:dyDescent="0.25">
      <c r="A29" s="10"/>
      <c r="B29" s="13"/>
      <c r="C29" s="10"/>
      <c r="D29" s="10"/>
      <c r="E29" s="10"/>
      <c r="F29" s="10"/>
      <c r="G29" s="14"/>
      <c r="H29" s="14"/>
      <c r="I29" s="15"/>
      <c r="J29" s="15"/>
      <c r="K29" s="15"/>
    </row>
    <row r="30" spans="1:11" x14ac:dyDescent="0.25">
      <c r="A30" s="10"/>
      <c r="B30" s="13"/>
      <c r="C30" s="10"/>
      <c r="D30" s="10"/>
      <c r="E30" s="10"/>
      <c r="F30" s="10"/>
      <c r="G30" s="14"/>
      <c r="H30" s="14"/>
      <c r="I30" s="15"/>
      <c r="J30" s="15"/>
      <c r="K30" s="15"/>
    </row>
    <row r="31" spans="1:11" x14ac:dyDescent="0.25">
      <c r="A31" s="10"/>
      <c r="B31" s="13"/>
      <c r="C31" s="10"/>
      <c r="D31" s="10"/>
      <c r="E31" s="10"/>
      <c r="F31" s="10"/>
      <c r="G31" s="14"/>
      <c r="H31" s="14"/>
      <c r="I31" s="15"/>
      <c r="J31" s="15"/>
      <c r="K31" s="15"/>
    </row>
    <row r="32" spans="1:11" x14ac:dyDescent="0.25">
      <c r="A32" s="10"/>
      <c r="B32" s="13"/>
      <c r="C32" s="10"/>
      <c r="D32" s="10"/>
      <c r="E32" s="10"/>
      <c r="F32" s="10"/>
      <c r="G32" s="14"/>
      <c r="H32" s="14"/>
      <c r="I32" s="15"/>
      <c r="J32" s="15"/>
      <c r="K32" s="15"/>
    </row>
    <row r="33" spans="1:11" x14ac:dyDescent="0.25">
      <c r="A33" s="10"/>
      <c r="B33" s="13"/>
      <c r="C33" s="10"/>
      <c r="D33" s="10"/>
      <c r="E33" s="10"/>
      <c r="F33" s="10"/>
      <c r="G33" s="14"/>
      <c r="H33" s="14"/>
      <c r="I33" s="15"/>
      <c r="J33" s="15"/>
      <c r="K33" s="15"/>
    </row>
    <row r="34" spans="1:11" x14ac:dyDescent="0.25">
      <c r="A34" s="10"/>
      <c r="B34" s="13"/>
      <c r="C34" s="10"/>
      <c r="D34" s="10"/>
      <c r="E34" s="10"/>
      <c r="F34" s="10"/>
      <c r="G34" s="14"/>
      <c r="H34" s="14"/>
      <c r="I34" s="15"/>
      <c r="J34" s="15"/>
      <c r="K34" s="15"/>
    </row>
    <row r="35" spans="1:11" x14ac:dyDescent="0.25">
      <c r="A35" s="10"/>
      <c r="B35" s="13"/>
      <c r="C35" s="10"/>
      <c r="D35" s="10"/>
      <c r="E35" s="10"/>
      <c r="F35" s="10"/>
      <c r="G35" s="14"/>
      <c r="H35" s="14"/>
      <c r="I35" s="15"/>
      <c r="J35" s="15"/>
      <c r="K35" s="15"/>
    </row>
    <row r="36" spans="1:11" x14ac:dyDescent="0.25">
      <c r="A36" s="10"/>
      <c r="B36" s="13"/>
      <c r="C36" s="10"/>
      <c r="D36" s="10"/>
      <c r="E36" s="10"/>
      <c r="F36" s="10"/>
      <c r="G36" s="14"/>
      <c r="H36" s="14"/>
      <c r="I36" s="15"/>
      <c r="J36" s="15"/>
      <c r="K36" s="15"/>
    </row>
    <row r="37" spans="1:11" x14ac:dyDescent="0.25">
      <c r="A37" s="10"/>
      <c r="B37" s="13"/>
      <c r="C37" s="10"/>
      <c r="D37" s="10"/>
      <c r="E37" s="10"/>
      <c r="F37" s="10"/>
      <c r="G37" s="14"/>
      <c r="H37" s="14"/>
      <c r="I37" s="15"/>
      <c r="J37" s="15"/>
      <c r="K37" s="15"/>
    </row>
    <row r="38" spans="1:11" x14ac:dyDescent="0.25">
      <c r="A38" s="10"/>
      <c r="B38" s="13"/>
      <c r="C38" s="10"/>
      <c r="D38" s="10"/>
      <c r="E38" s="10"/>
      <c r="F38" s="10"/>
      <c r="G38" s="14"/>
      <c r="H38" s="14"/>
      <c r="I38" s="15"/>
      <c r="J38" s="15"/>
      <c r="K38" s="15"/>
    </row>
    <row r="39" spans="1:11" x14ac:dyDescent="0.25">
      <c r="A39" s="10"/>
      <c r="B39" s="13"/>
      <c r="C39" s="10"/>
      <c r="D39" s="10"/>
      <c r="E39" s="10"/>
      <c r="F39" s="10"/>
      <c r="G39" s="14"/>
      <c r="H39" s="14"/>
      <c r="I39" s="15"/>
      <c r="J39" s="15"/>
      <c r="K39" s="15"/>
    </row>
    <row r="40" spans="1:11" x14ac:dyDescent="0.25">
      <c r="A40" s="10"/>
      <c r="B40" s="13"/>
      <c r="C40" s="10"/>
      <c r="D40" s="10"/>
      <c r="E40" s="10"/>
      <c r="F40" s="10"/>
      <c r="G40" s="14"/>
      <c r="H40" s="14"/>
      <c r="I40" s="15"/>
      <c r="J40" s="15"/>
      <c r="K40" s="15"/>
    </row>
    <row r="41" spans="1:11" x14ac:dyDescent="0.25">
      <c r="A41" s="10"/>
      <c r="B41" s="13"/>
      <c r="C41" s="10"/>
      <c r="D41" s="10"/>
      <c r="E41" s="10"/>
      <c r="F41" s="10"/>
      <c r="G41" s="14"/>
      <c r="H41" s="14"/>
      <c r="I41" s="15"/>
      <c r="J41" s="15"/>
      <c r="K41" s="15"/>
    </row>
    <row r="42" spans="1:11" x14ac:dyDescent="0.25">
      <c r="A42" s="10"/>
      <c r="B42" s="13"/>
      <c r="C42" s="10"/>
      <c r="D42" s="10"/>
      <c r="E42" s="10"/>
      <c r="F42" s="10"/>
      <c r="G42" s="14"/>
      <c r="H42" s="14"/>
      <c r="I42" s="15"/>
      <c r="J42" s="15"/>
      <c r="K42" s="15"/>
    </row>
    <row r="43" spans="1:11" x14ac:dyDescent="0.25">
      <c r="A43" s="10"/>
      <c r="B43" s="13"/>
      <c r="C43" s="10"/>
      <c r="D43" s="10"/>
      <c r="E43" s="13"/>
      <c r="F43" s="13"/>
      <c r="G43" s="14"/>
      <c r="H43" s="14"/>
      <c r="I43" s="15"/>
      <c r="J43" s="15"/>
      <c r="K43" s="15"/>
    </row>
    <row r="44" spans="1:11" x14ac:dyDescent="0.25">
      <c r="A44" s="10"/>
      <c r="B44" s="13"/>
      <c r="C44" s="10"/>
      <c r="D44" s="10"/>
      <c r="E44" s="13"/>
      <c r="F44" s="13"/>
      <c r="G44" s="14"/>
      <c r="H44" s="14"/>
      <c r="I44" s="15"/>
      <c r="J44" s="15"/>
      <c r="K44" s="15"/>
    </row>
    <row r="45" spans="1:11" x14ac:dyDescent="0.25">
      <c r="A45" s="10"/>
      <c r="B45" s="13"/>
      <c r="C45" s="10"/>
      <c r="D45" s="10"/>
      <c r="E45" s="13"/>
      <c r="F45" s="13"/>
      <c r="G45" s="14"/>
      <c r="H45" s="14"/>
      <c r="I45" s="15"/>
      <c r="J45" s="15"/>
      <c r="K45" s="15"/>
    </row>
    <row r="46" spans="1:11" x14ac:dyDescent="0.25">
      <c r="A46" s="10"/>
      <c r="B46" s="13"/>
      <c r="C46" s="10"/>
      <c r="D46" s="10"/>
      <c r="E46" s="13"/>
      <c r="F46" s="13"/>
      <c r="G46" s="14"/>
      <c r="H46" s="14"/>
      <c r="I46" s="15"/>
      <c r="J46" s="15"/>
      <c r="K46" s="15"/>
    </row>
    <row r="47" spans="1:11" x14ac:dyDescent="0.25">
      <c r="C47" s="10"/>
      <c r="D47" s="10"/>
    </row>
    <row r="48" spans="1:11" x14ac:dyDescent="0.25">
      <c r="C48" s="10"/>
      <c r="D48" s="10"/>
    </row>
  </sheetData>
  <mergeCells count="2">
    <mergeCell ref="A1:L1"/>
    <mergeCell ref="A2:L2"/>
  </mergeCells>
  <phoneticPr fontId="25" type="noConversion"/>
  <printOptions horizont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919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一月（6）</vt:lpstr>
      <vt:lpstr>二月（3）</vt:lpstr>
      <vt:lpstr>三月（11）</vt:lpstr>
      <vt:lpstr>四月（7）</vt:lpstr>
      <vt:lpstr>五月（9）</vt:lpstr>
      <vt:lpstr>六月（15）</vt:lpstr>
      <vt:lpstr>七月（3）</vt:lpstr>
      <vt:lpstr>八月（6）</vt:lpstr>
      <vt:lpstr>九月（6）</vt:lpstr>
      <vt:lpstr>十月（7）</vt:lpstr>
      <vt:lpstr>十ㄧ月（5）</vt:lpstr>
      <vt:lpstr>十二月（15）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怡蓓 黃</cp:lastModifiedBy>
  <cp:revision>68</cp:revision>
  <cp:lastPrinted>2024-11-18T02:47:15Z</cp:lastPrinted>
  <dcterms:created xsi:type="dcterms:W3CDTF">2016-04-24T15:26:16Z</dcterms:created>
  <dcterms:modified xsi:type="dcterms:W3CDTF">2026-03-04T01:43:55Z</dcterms:modified>
</cp:coreProperties>
</file>