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9-營養\2-114年營養\3-經費核定\114年核銷表單\114年單位核銷表單-營養\"/>
    </mc:Choice>
  </mc:AlternateContent>
  <xr:revisionPtr revIDLastSave="0" documentId="13_ncr:1_{E1A3CAF9-712D-41CD-98A3-9802570499DC}" xr6:coauthVersionLast="47" xr6:coauthVersionMax="47" xr10:uidLastSave="{00000000-0000-0000-0000-000000000000}"/>
  <bookViews>
    <workbookView xWindow="-108" yWindow="-108" windowWidth="23256" windowHeight="12456" activeTab="1" xr2:uid="{00000000-000D-0000-FFFF-FFFF00000000}"/>
  </bookViews>
  <sheets>
    <sheet name="專職人員服務費(範例)" sheetId="1" r:id="rId1"/>
    <sheet name="勞、健保及提撥勞退準備金費清冊(範例)" sheetId="2" r:id="rId2"/>
  </sheets>
  <externalReferences>
    <externalReference r:id="rId3"/>
  </externalReferences>
  <definedNames>
    <definedName name="_xlnm.Print_Area" localSheetId="0">'專職人員服務費(範例)'!$A$1:$S$49</definedName>
    <definedName name="_xlnm.Print_Area" localSheetId="1">'勞、健保及提撥勞退準備金費清冊(範例)'!$A$1:$L$38</definedName>
    <definedName name="_xlnm.Print_Titles" localSheetId="0">'專職人員服務費(範例)'!$5:$6</definedName>
    <definedName name="_xlnm.Print_Titles" localSheetId="1">'勞、健保及提撥勞退準備金費清冊(範例)'!$5:$6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H9" i="1" s="1"/>
  <c r="E7" i="1"/>
  <c r="H7" i="1" s="1"/>
  <c r="L37" i="1"/>
  <c r="G31" i="2"/>
  <c r="K31" i="2"/>
  <c r="F7" i="2"/>
  <c r="E7" i="2"/>
  <c r="D7" i="2"/>
  <c r="H7" i="2" s="1"/>
  <c r="E5" i="2"/>
  <c r="Q37" i="1"/>
  <c r="P37" i="1"/>
  <c r="O37" i="1"/>
  <c r="N37" i="1"/>
  <c r="K37" i="1"/>
  <c r="F37" i="1"/>
  <c r="E37" i="1"/>
  <c r="I7" i="2" l="1"/>
  <c r="I9" i="1"/>
  <c r="R9" i="1"/>
  <c r="M9" i="1"/>
  <c r="M7" i="1"/>
  <c r="R7" i="1"/>
  <c r="I7" i="1"/>
  <c r="J37" i="1"/>
  <c r="I31" i="2"/>
  <c r="J7" i="2"/>
  <c r="J31" i="2" s="1"/>
  <c r="H31" i="2"/>
  <c r="F31" i="2"/>
  <c r="G37" i="1"/>
  <c r="I37" i="1" l="1"/>
  <c r="H37" i="1"/>
  <c r="R37" i="1"/>
  <c r="M37" i="1"/>
</calcChain>
</file>

<file path=xl/sharedStrings.xml><?xml version="1.0" encoding="utf-8"?>
<sst xmlns="http://schemas.openxmlformats.org/spreadsheetml/2006/main" count="100" uniqueCount="82">
  <si>
    <t>申請月份</t>
    <phoneticPr fontId="5" type="noConversion"/>
  </si>
  <si>
    <t>姓名</t>
    <phoneticPr fontId="5" type="noConversion"/>
  </si>
  <si>
    <t>職稱</t>
    <phoneticPr fontId="5" type="noConversion"/>
  </si>
  <si>
    <t>月投保薪資金額</t>
    <phoneticPr fontId="5" type="noConversion"/>
  </si>
  <si>
    <t>薪資結構</t>
    <phoneticPr fontId="5" type="noConversion"/>
  </si>
  <si>
    <t>應領金額</t>
    <phoneticPr fontId="5" type="noConversion"/>
  </si>
  <si>
    <t>當月經常性薪資</t>
    <phoneticPr fontId="5" type="noConversion"/>
  </si>
  <si>
    <t>代扣勞工自付額</t>
    <phoneticPr fontId="5" type="noConversion"/>
  </si>
  <si>
    <t>其他:
________________
(M)</t>
    <phoneticPr fontId="5" type="noConversion"/>
  </si>
  <si>
    <t>實領
淨額
(N=D+G+H-J-K-L±M)</t>
    <phoneticPr fontId="5" type="noConversion"/>
  </si>
  <si>
    <t>備註</t>
    <phoneticPr fontId="5" type="noConversion"/>
  </si>
  <si>
    <t>身分證字號</t>
    <phoneticPr fontId="5" type="noConversion"/>
  </si>
  <si>
    <t>薪資
(A)</t>
    <phoneticPr fontId="5" type="noConversion"/>
  </si>
  <si>
    <t>其他:
_______
(B)</t>
    <phoneticPr fontId="5" type="noConversion"/>
  </si>
  <si>
    <t>病事假
扣薪
(C)</t>
    <phoneticPr fontId="5" type="noConversion"/>
  </si>
  <si>
    <t>合計
(D=A±B-C=E+F)</t>
    <phoneticPr fontId="5" type="noConversion"/>
  </si>
  <si>
    <t>自籌金額
(E)</t>
    <phoneticPr fontId="5" type="noConversion"/>
  </si>
  <si>
    <t>補助金額
(F)</t>
    <phoneticPr fontId="5" type="noConversion"/>
  </si>
  <si>
    <t>加班費
自籌金額
(G)</t>
    <phoneticPr fontId="5" type="noConversion"/>
  </si>
  <si>
    <t>加班費
補助金額
(H)</t>
    <phoneticPr fontId="5" type="noConversion"/>
  </si>
  <si>
    <t>經常性薪資合計
(I=F+H)</t>
    <phoneticPr fontId="5" type="noConversion"/>
  </si>
  <si>
    <t>勞保
(J)</t>
    <phoneticPr fontId="5" type="noConversion"/>
  </si>
  <si>
    <t>健保
(K)</t>
    <phoneticPr fontId="5" type="noConversion"/>
  </si>
  <si>
    <t>所得稅
(L)</t>
    <phoneticPr fontId="5" type="noConversion"/>
  </si>
  <si>
    <t>1月</t>
    <phoneticPr fontId="5" type="noConversion"/>
  </si>
  <si>
    <t>張OO</t>
    <phoneticPr fontId="5" type="noConversion"/>
  </si>
  <si>
    <t>社工員</t>
    <phoneticPr fontId="5" type="noConversion"/>
  </si>
  <si>
    <t>1/20到職</t>
    <phoneticPr fontId="5" type="noConversion"/>
  </si>
  <si>
    <t>A123456789</t>
    <phoneticPr fontId="5" type="noConversion"/>
  </si>
  <si>
    <t>2月</t>
  </si>
  <si>
    <t>3月</t>
  </si>
  <si>
    <t>4月</t>
  </si>
  <si>
    <t>請假2天</t>
    <phoneticPr fontId="5" type="noConversion"/>
  </si>
  <si>
    <t>5月</t>
  </si>
  <si>
    <t>6月</t>
  </si>
  <si>
    <t>7月</t>
  </si>
  <si>
    <t>8月</t>
  </si>
  <si>
    <t>9月</t>
  </si>
  <si>
    <t>10月</t>
  </si>
  <si>
    <t>11月</t>
  </si>
  <si>
    <t>12月</t>
  </si>
  <si>
    <t>年終獎金</t>
    <phoneticPr fontId="5" type="noConversion"/>
  </si>
  <si>
    <t>合     計</t>
    <phoneticPr fontId="5" type="noConversion"/>
  </si>
  <si>
    <t>＊注意事項：</t>
    <phoneticPr fontId="5" type="noConversion"/>
  </si>
  <si>
    <t xml:space="preserve">1.申請單位應依規定為申報補助之專業人員辦理符合其薪資級距之勞保、健保與勞退金，且不得要求其回捐薪資。 </t>
    <phoneticPr fontId="5" type="noConversion"/>
  </si>
  <si>
    <t>2.申請單位每月未依規定為申報補助之專業人員投保勞工保險、全民健康保險及提撥勞工退休準備金者，不予補助。</t>
    <phoneticPr fontId="5" type="noConversion"/>
  </si>
  <si>
    <t>3.人事費用之動支，應依契約規定辦理，以轉帳匯款方式給薪，並檢附轉帳匯款證明備查。</t>
    <phoneticPr fontId="5" type="noConversion"/>
  </si>
  <si>
    <t>4.薪資收（領）據或印領清冊應按月編製或清冊格式應註明薪資、服務期間、年終獎金計算方式（含單價、工作月數等）。</t>
    <phoneticPr fontId="5" type="noConversion"/>
  </si>
  <si>
    <t>5.年終獎金計算應依規定照軍公教人員年終獎金發給注意事項規定，當年12月1日仍在職者，始得按實際在職月數比例發給年終工作獎金。</t>
    <phoneticPr fontId="5" type="noConversion"/>
  </si>
  <si>
    <t>6.所得扣繳憑單或扣繳切結書，由受獎助單位自行依稅法相關規定辦理。</t>
    <phoneticPr fontId="5" type="noConversion"/>
  </si>
  <si>
    <t>7.年資之採認，以符合年終(度)考核，且通過考核為原則，並以會計年度為採計基準，畸零月數不予併計。</t>
    <phoneticPr fontId="5" type="noConversion"/>
  </si>
  <si>
    <t>雇主應負擔費用明細表</t>
    <phoneticPr fontId="5" type="noConversion"/>
  </si>
  <si>
    <t>申請月份</t>
    <phoneticPr fontId="5" type="noConversion"/>
  </si>
  <si>
    <t>職稱</t>
    <phoneticPr fontId="5" type="noConversion"/>
  </si>
  <si>
    <t>月投保薪資金額</t>
    <phoneticPr fontId="5" type="noConversion"/>
  </si>
  <si>
    <t>勞保
（A)</t>
    <phoneticPr fontId="5" type="noConversion"/>
  </si>
  <si>
    <t>健保
(B)</t>
    <phoneticPr fontId="5" type="noConversion"/>
  </si>
  <si>
    <t>勞工退休金
(C)</t>
    <phoneticPr fontId="5" type="noConversion"/>
  </si>
  <si>
    <t>負擔金額
(D=A+B+C=E+F)</t>
    <phoneticPr fontId="5" type="noConversion"/>
  </si>
  <si>
    <t>自籌金額
(E)</t>
    <phoneticPr fontId="5" type="noConversion"/>
  </si>
  <si>
    <t>補助金額
(F)</t>
    <phoneticPr fontId="5" type="noConversion"/>
  </si>
  <si>
    <t>備註</t>
    <phoneticPr fontId="5" type="noConversion"/>
  </si>
  <si>
    <t>1月</t>
    <phoneticPr fontId="5" type="noConversion"/>
  </si>
  <si>
    <t>張OO</t>
    <phoneticPr fontId="5" type="noConversion"/>
  </si>
  <si>
    <t>社工員</t>
    <phoneticPr fontId="5" type="noConversion"/>
  </si>
  <si>
    <t>1/20到職</t>
    <phoneticPr fontId="5" type="noConversion"/>
  </si>
  <si>
    <t>A123456789</t>
    <phoneticPr fontId="5" type="noConversion"/>
  </si>
  <si>
    <t>合     計</t>
    <phoneticPr fontId="5" type="noConversion"/>
  </si>
  <si>
    <t>＊注意事項：</t>
  </si>
  <si>
    <t>1.申請單位應依規定為申報補助之專業人員辦理符合其薪資級距之勞保、健保與勞退金，且不得要求其回捐薪資。</t>
    <phoneticPr fontId="5" type="noConversion"/>
  </si>
  <si>
    <r>
      <t>受補助單位：</t>
    </r>
    <r>
      <rPr>
        <b/>
        <sz val="14"/>
        <color rgb="FFC00000"/>
        <rFont val="標楷體"/>
        <family val="4"/>
        <charset val="136"/>
      </rPr>
      <t>OOO</t>
    </r>
    <r>
      <rPr>
        <b/>
        <sz val="14"/>
        <rFont val="標楷體"/>
        <family val="4"/>
        <charset val="136"/>
      </rPr>
      <t xml:space="preserve">                                 </t>
    </r>
    <phoneticPr fontId="5" type="noConversion"/>
  </si>
  <si>
    <t>範例</t>
    <phoneticPr fontId="4" type="noConversion"/>
  </si>
  <si>
    <r>
      <t>受補助單位：</t>
    </r>
    <r>
      <rPr>
        <b/>
        <sz val="14"/>
        <color rgb="FFC00000"/>
        <rFont val="標楷體"/>
        <family val="4"/>
        <charset val="136"/>
      </rPr>
      <t>OOO</t>
    </r>
    <phoneticPr fontId="5" type="noConversion"/>
  </si>
  <si>
    <t>2.按補助薪資（含加班費及特休未休假獎金）級距及在職比例補助上開單位聘請之專職人力之勞保、健保及勞工保險退休金等雇主應負擔之費用。</t>
    <phoneticPr fontId="5" type="noConversion"/>
  </si>
  <si>
    <t>社會工作人員年度考核(應附考核表)：</t>
    <phoneticPr fontId="5" type="noConversion"/>
  </si>
  <si>
    <t>受補助單位考核：
□次年度予以晉階
□次年度不予晉階</t>
    <phoneticPr fontId="5" type="noConversion"/>
  </si>
  <si>
    <r>
      <rPr>
        <b/>
        <sz val="14"/>
        <color rgb="FFFF0000"/>
        <rFont val="標楷體"/>
        <family val="4"/>
        <charset val="136"/>
      </rPr>
      <t>專職人員服務費</t>
    </r>
    <r>
      <rPr>
        <b/>
        <sz val="14"/>
        <rFont val="標楷體"/>
        <family val="4"/>
        <charset val="136"/>
      </rPr>
      <t>印領清冊</t>
    </r>
    <phoneticPr fontId="5" type="noConversion"/>
  </si>
  <si>
    <t>製表人                          會計                           單位主管</t>
    <phoneticPr fontId="5" type="noConversion"/>
  </si>
  <si>
    <t>製表人                       會計                          單位主管</t>
    <phoneticPr fontId="5" type="noConversion"/>
  </si>
  <si>
    <t>臺中市政府衛生局   114年長期照顧十年2.0整合型計畫-營養餐飲服務</t>
    <phoneticPr fontId="5" type="noConversion"/>
  </si>
  <si>
    <r>
      <t>民國</t>
    </r>
    <r>
      <rPr>
        <b/>
        <sz val="14"/>
        <color rgb="FFC00000"/>
        <rFont val="標楷體"/>
        <family val="4"/>
        <charset val="136"/>
      </rPr>
      <t>114</t>
    </r>
    <r>
      <rPr>
        <b/>
        <sz val="14"/>
        <rFont val="標楷體"/>
        <family val="4"/>
        <charset val="136"/>
      </rPr>
      <t>年</t>
    </r>
    <r>
      <rPr>
        <b/>
        <sz val="14"/>
        <color rgb="FFC00000"/>
        <rFont val="標楷體"/>
        <family val="4"/>
        <charset val="136"/>
      </rPr>
      <t>01</t>
    </r>
    <r>
      <rPr>
        <b/>
        <sz val="14"/>
        <rFont val="標楷體"/>
        <family val="4"/>
        <charset val="136"/>
      </rPr>
      <t>月</t>
    </r>
    <r>
      <rPr>
        <b/>
        <sz val="14"/>
        <color rgb="FFC00000"/>
        <rFont val="標楷體"/>
        <family val="4"/>
        <charset val="136"/>
      </rPr>
      <t>01</t>
    </r>
    <r>
      <rPr>
        <b/>
        <sz val="14"/>
        <rFont val="標楷體"/>
        <family val="4"/>
        <charset val="136"/>
      </rPr>
      <t>日至</t>
    </r>
    <r>
      <rPr>
        <b/>
        <sz val="14"/>
        <color rgb="FFC00000"/>
        <rFont val="標楷體"/>
        <family val="4"/>
        <charset val="136"/>
      </rPr>
      <t>114</t>
    </r>
    <r>
      <rPr>
        <b/>
        <sz val="14"/>
        <rFont val="標楷體"/>
        <family val="4"/>
        <charset val="136"/>
      </rPr>
      <t>年</t>
    </r>
    <r>
      <rPr>
        <b/>
        <sz val="14"/>
        <color rgb="FFC00000"/>
        <rFont val="標楷體"/>
        <family val="4"/>
        <charset val="136"/>
      </rPr>
      <t>00</t>
    </r>
    <r>
      <rPr>
        <b/>
        <sz val="14"/>
        <rFont val="標楷體"/>
        <family val="4"/>
        <charset val="136"/>
      </rPr>
      <t>月</t>
    </r>
    <r>
      <rPr>
        <b/>
        <sz val="14"/>
        <color rgb="FFC00000"/>
        <rFont val="標楷體"/>
        <family val="4"/>
        <charset val="136"/>
      </rPr>
      <t>00</t>
    </r>
    <r>
      <rPr>
        <b/>
        <sz val="14"/>
        <rFont val="標楷體"/>
        <family val="4"/>
        <charset val="136"/>
      </rPr>
      <t>日止</t>
    </r>
    <phoneticPr fontId="5" type="noConversion"/>
  </si>
  <si>
    <r>
      <t>民國</t>
    </r>
    <r>
      <rPr>
        <b/>
        <sz val="14"/>
        <color rgb="FFC00000"/>
        <rFont val="標楷體"/>
        <family val="4"/>
        <charset val="136"/>
      </rPr>
      <t>114</t>
    </r>
    <r>
      <rPr>
        <b/>
        <sz val="14"/>
        <rFont val="標楷體"/>
        <family val="4"/>
        <charset val="136"/>
      </rPr>
      <t>年</t>
    </r>
    <r>
      <rPr>
        <b/>
        <sz val="14"/>
        <color rgb="FFC00000"/>
        <rFont val="標楷體"/>
        <family val="4"/>
        <charset val="136"/>
      </rPr>
      <t>01</t>
    </r>
    <r>
      <rPr>
        <b/>
        <sz val="14"/>
        <rFont val="標楷體"/>
        <family val="4"/>
        <charset val="136"/>
      </rPr>
      <t>月</t>
    </r>
    <r>
      <rPr>
        <b/>
        <sz val="14"/>
        <color rgb="FFC00000"/>
        <rFont val="標楷體"/>
        <family val="4"/>
        <charset val="136"/>
      </rPr>
      <t>01</t>
    </r>
    <r>
      <rPr>
        <b/>
        <sz val="14"/>
        <rFont val="標楷體"/>
        <family val="4"/>
        <charset val="136"/>
      </rPr>
      <t>日至</t>
    </r>
    <r>
      <rPr>
        <b/>
        <sz val="14"/>
        <color rgb="FFC00000"/>
        <rFont val="標楷體"/>
        <family val="4"/>
        <charset val="136"/>
      </rPr>
      <t>114</t>
    </r>
    <r>
      <rPr>
        <b/>
        <sz val="14"/>
        <rFont val="標楷體"/>
        <family val="4"/>
        <charset val="136"/>
      </rPr>
      <t>年00月00日止</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</si>
</sst>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_ "/>
    <numFmt numFmtId="177" formatCode="#,##0_);[Red]\(#,##0\)"/>
    <numFmt numFmtId="178" formatCode="_-* #,##0_-;\-* #,##0_-;_-* &quot;-&quot;??_-;_-@_-"/>
  </numFmts>
  <fonts count="16">
    <font>
      <sz val="12"/>
      <color theme="1"/>
      <name val="新細明體"/>
      <family val="1"/>
      <charset val="136"/>
      <scheme val="minor"/>
    </font>
    <font>
      <sz val="12"/>
      <color theme="1"/>
      <name val="新細明體"/>
      <family val="1"/>
      <charset val="136"/>
      <scheme val="minor"/>
    </font>
    <font>
      <b/>
      <sz val="14"/>
      <name val="標楷體"/>
      <family val="4"/>
      <charset val="136"/>
    </font>
    <font>
      <b/>
      <sz val="14"/>
      <color rgb="FFC00000"/>
      <name val="標楷體"/>
      <family val="4"/>
      <charset val="136"/>
    </font>
    <font>
      <sz val="9"/>
      <name val="新細明體"/>
      <family val="1"/>
      <charset val="136"/>
      <scheme val="minor"/>
    </font>
    <font>
      <sz val="9"/>
      <name val="新細明體"/>
      <family val="1"/>
      <charset val="136"/>
    </font>
    <font>
      <sz val="14"/>
      <name val="標楷體"/>
      <family val="4"/>
      <charset val="136"/>
    </font>
    <font>
      <sz val="12"/>
      <name val="新細明體"/>
      <family val="1"/>
      <charset val="136"/>
    </font>
    <font>
      <b/>
      <sz val="12"/>
      <name val="標楷體"/>
      <family val="4"/>
      <charset val="136"/>
    </font>
    <font>
      <b/>
      <sz val="12"/>
      <name val="新細明體"/>
      <family val="1"/>
      <charset val="136"/>
    </font>
    <font>
      <b/>
      <sz val="12"/>
      <name val="新細明體"/>
      <family val="1"/>
      <charset val="136"/>
      <scheme val="minor"/>
    </font>
    <font>
      <sz val="12"/>
      <name val="標楷體"/>
      <family val="4"/>
      <charset val="136"/>
    </font>
    <font>
      <b/>
      <sz val="12"/>
      <color rgb="FFC00000"/>
      <name val="標楷體"/>
      <family val="4"/>
      <charset val="136"/>
    </font>
    <font>
      <b/>
      <sz val="12"/>
      <color rgb="FFC00000"/>
      <name val="新細明體"/>
      <family val="1"/>
      <charset val="136"/>
    </font>
    <font>
      <b/>
      <sz val="16"/>
      <name val="標楷體"/>
      <family val="4"/>
      <charset val="136"/>
    </font>
    <font>
      <b/>
      <sz val="14"/>
      <color rgb="FFFF0000"/>
      <name val="標楷體"/>
      <family val="4"/>
      <charset val="136"/>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96">
    <xf numFmtId="0" fontId="0" fillId="0" borderId="0" xfId="0">
      <alignment vertical="center"/>
    </xf>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2" fillId="2" borderId="1" xfId="0" applyFont="1" applyFill="1" applyBorder="1">
      <alignment vertical="center"/>
    </xf>
    <xf numFmtId="0" fontId="7" fillId="2" borderId="1" xfId="0" applyFont="1" applyFill="1" applyBorder="1">
      <alignment vertical="center"/>
    </xf>
    <xf numFmtId="0" fontId="8"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xf>
    <xf numFmtId="0" fontId="12" fillId="2" borderId="2"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6" xfId="0" applyFont="1" applyFill="1" applyBorder="1" applyAlignment="1">
      <alignment horizontal="center" vertical="center" wrapText="1"/>
    </xf>
    <xf numFmtId="178" fontId="12" fillId="2" borderId="6" xfId="1" applyNumberFormat="1" applyFont="1" applyFill="1" applyBorder="1" applyAlignment="1">
      <alignment horizontal="center" vertical="center"/>
    </xf>
    <xf numFmtId="0" fontId="7" fillId="2" borderId="7" xfId="0" applyFont="1" applyFill="1" applyBorder="1" applyAlignment="1">
      <alignment vertical="center" wrapText="1"/>
    </xf>
    <xf numFmtId="178" fontId="12" fillId="2" borderId="7" xfId="1" applyNumberFormat="1" applyFont="1" applyFill="1" applyBorder="1" applyAlignment="1">
      <alignment horizontal="center" vertical="center"/>
    </xf>
    <xf numFmtId="176" fontId="12" fillId="2" borderId="2" xfId="0" applyNumberFormat="1" applyFont="1" applyFill="1" applyBorder="1" applyAlignment="1">
      <alignment horizontal="right" vertical="center"/>
    </xf>
    <xf numFmtId="177" fontId="12" fillId="2" borderId="2" xfId="0" applyNumberFormat="1" applyFont="1" applyFill="1" applyBorder="1" applyAlignment="1">
      <alignment horizontal="right" vertical="center"/>
    </xf>
    <xf numFmtId="176" fontId="11" fillId="2" borderId="2" xfId="0" applyNumberFormat="1" applyFont="1" applyFill="1" applyBorder="1" applyAlignment="1">
      <alignment horizontal="right" vertical="center"/>
    </xf>
    <xf numFmtId="176" fontId="12" fillId="2" borderId="0" xfId="0" applyNumberFormat="1" applyFont="1" applyFill="1" applyAlignment="1">
      <alignment horizontal="right" vertical="center"/>
    </xf>
    <xf numFmtId="177" fontId="12" fillId="2" borderId="0" xfId="0" applyNumberFormat="1" applyFont="1" applyFill="1" applyAlignment="1">
      <alignment horizontal="right" vertical="center"/>
    </xf>
    <xf numFmtId="176" fontId="11" fillId="2" borderId="0" xfId="0" applyNumberFormat="1" applyFont="1" applyFill="1" applyAlignment="1">
      <alignment horizontal="right" vertical="center"/>
    </xf>
    <xf numFmtId="0" fontId="7" fillId="2" borderId="0" xfId="0" applyFont="1" applyFill="1">
      <alignment vertical="center"/>
    </xf>
    <xf numFmtId="0" fontId="14" fillId="2" borderId="0" xfId="0" applyFont="1" applyFill="1">
      <alignment vertical="center"/>
    </xf>
    <xf numFmtId="4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9" fillId="2" borderId="1" xfId="0" applyFont="1" applyFill="1" applyBorder="1">
      <alignment vertical="center"/>
    </xf>
    <xf numFmtId="0" fontId="9" fillId="2" borderId="0" xfId="0" applyFont="1" applyFill="1">
      <alignment vertical="center"/>
    </xf>
    <xf numFmtId="0" fontId="2" fillId="2" borderId="0" xfId="0"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8" fillId="2" borderId="5" xfId="0" applyFont="1" applyFill="1" applyBorder="1" applyAlignment="1">
      <alignment horizontal="center" vertical="center"/>
    </xf>
    <xf numFmtId="176" fontId="8" fillId="2" borderId="2" xfId="0" applyNumberFormat="1" applyFont="1" applyFill="1" applyBorder="1" applyAlignment="1">
      <alignment horizontal="right" vertical="center"/>
    </xf>
    <xf numFmtId="0" fontId="8" fillId="2" borderId="0" xfId="0" applyFont="1" applyFill="1">
      <alignment vertical="center"/>
    </xf>
    <xf numFmtId="0" fontId="7" fillId="3" borderId="0" xfId="0" applyFont="1" applyFill="1">
      <alignment vertical="center"/>
    </xf>
    <xf numFmtId="0" fontId="9" fillId="3" borderId="0" xfId="0" applyFont="1" applyFill="1">
      <alignment vertical="center"/>
    </xf>
    <xf numFmtId="0" fontId="2" fillId="2" borderId="0" xfId="0" applyFont="1" applyFill="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8" fillId="2" borderId="2" xfId="0" applyFont="1" applyFill="1" applyBorder="1" applyAlignment="1">
      <alignment horizontal="center" wrapText="1"/>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7" fillId="2" borderId="7" xfId="0" applyFont="1" applyFill="1" applyBorder="1">
      <alignment vertical="center"/>
    </xf>
    <xf numFmtId="0" fontId="12" fillId="2" borderId="6" xfId="0" applyFont="1" applyFill="1" applyBorder="1" applyAlignment="1">
      <alignment horizontal="center" vertical="center"/>
    </xf>
    <xf numFmtId="0" fontId="13" fillId="2" borderId="7" xfId="0" applyFont="1" applyFill="1" applyBorder="1">
      <alignment vertical="center"/>
    </xf>
    <xf numFmtId="176" fontId="12" fillId="2" borderId="6" xfId="0" applyNumberFormat="1" applyFont="1" applyFill="1" applyBorder="1" applyAlignment="1">
      <alignment horizontal="right" vertical="center"/>
    </xf>
    <xf numFmtId="176" fontId="12" fillId="2" borderId="7" xfId="0" applyNumberFormat="1" applyFont="1" applyFill="1" applyBorder="1" applyAlignment="1">
      <alignment horizontal="right" vertical="center"/>
    </xf>
    <xf numFmtId="177" fontId="12" fillId="2" borderId="6" xfId="0" applyNumberFormat="1" applyFont="1" applyFill="1" applyBorder="1" applyAlignment="1">
      <alignment horizontal="right" vertical="center"/>
    </xf>
    <xf numFmtId="177" fontId="12" fillId="2" borderId="7" xfId="0" applyNumberFormat="1" applyFont="1" applyFill="1" applyBorder="1" applyAlignment="1">
      <alignment horizontal="right" vertical="center"/>
    </xf>
    <xf numFmtId="176" fontId="12" fillId="2" borderId="2" xfId="0" applyNumberFormat="1" applyFont="1" applyFill="1" applyBorder="1" applyAlignment="1">
      <alignment horizontal="left" vertical="center"/>
    </xf>
    <xf numFmtId="176" fontId="11" fillId="2" borderId="2" xfId="0" applyNumberFormat="1" applyFont="1" applyFill="1" applyBorder="1" applyAlignment="1">
      <alignment horizontal="left" vertical="center"/>
    </xf>
    <xf numFmtId="0" fontId="11" fillId="2" borderId="6" xfId="0" applyFont="1" applyFill="1" applyBorder="1" applyAlignment="1">
      <alignment horizontal="center" vertical="center" wrapText="1"/>
    </xf>
    <xf numFmtId="0" fontId="7" fillId="2" borderId="7" xfId="0" applyFont="1" applyFill="1" applyBorder="1" applyAlignment="1">
      <alignment vertical="center" wrapText="1"/>
    </xf>
    <xf numFmtId="176" fontId="12" fillId="2" borderId="6" xfId="0" applyNumberFormat="1" applyFont="1" applyFill="1" applyBorder="1" applyAlignment="1">
      <alignment horizontal="center" vertical="center"/>
    </xf>
    <xf numFmtId="176" fontId="12" fillId="2" borderId="7" xfId="0" applyNumberFormat="1" applyFont="1" applyFill="1" applyBorder="1" applyAlignment="1">
      <alignment horizontal="center" vertical="center"/>
    </xf>
    <xf numFmtId="178" fontId="12" fillId="2" borderId="6" xfId="1" applyNumberFormat="1" applyFont="1" applyFill="1" applyBorder="1" applyAlignment="1">
      <alignment horizontal="center" vertical="center"/>
    </xf>
    <xf numFmtId="178" fontId="12" fillId="2" borderId="7" xfId="1" applyNumberFormat="1" applyFont="1" applyFill="1" applyBorder="1" applyAlignment="1">
      <alignment horizontal="center" vertical="center"/>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3" xfId="0" applyFont="1" applyFill="1" applyBorder="1" applyAlignment="1">
      <alignment vertical="center" wrapText="1"/>
    </xf>
    <xf numFmtId="0" fontId="8" fillId="2" borderId="0" xfId="0" applyFont="1" applyFill="1" applyAlignment="1">
      <alignment vertical="center" wrapText="1"/>
    </xf>
    <xf numFmtId="0" fontId="8" fillId="2" borderId="14" xfId="0" applyFont="1" applyFill="1" applyBorder="1" applyAlignment="1">
      <alignment vertical="center" wrapText="1"/>
    </xf>
    <xf numFmtId="0" fontId="8" fillId="2" borderId="11" xfId="0" applyFont="1" applyFill="1" applyBorder="1" applyAlignment="1">
      <alignment vertical="center" wrapText="1"/>
    </xf>
    <xf numFmtId="0" fontId="8" fillId="2" borderId="1" xfId="0" applyFont="1" applyFill="1" applyBorder="1" applyAlignment="1">
      <alignment vertical="center" wrapText="1"/>
    </xf>
    <xf numFmtId="0" fontId="8" fillId="2" borderId="12" xfId="0" applyFont="1" applyFill="1" applyBorder="1" applyAlignment="1">
      <alignment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xf>
    <xf numFmtId="0" fontId="9" fillId="2" borderId="7" xfId="0" applyFont="1" applyFill="1" applyBorder="1">
      <alignment vertical="center"/>
    </xf>
    <xf numFmtId="0" fontId="10" fillId="2" borderId="7" xfId="0" applyFont="1" applyFill="1" applyBorder="1" applyAlignment="1">
      <alignment horizontal="center" vertical="center"/>
    </xf>
    <xf numFmtId="176" fontId="8" fillId="2" borderId="6" xfId="0" applyNumberFormat="1" applyFont="1" applyFill="1" applyBorder="1" applyAlignment="1">
      <alignment horizontal="right" vertical="center"/>
    </xf>
    <xf numFmtId="176" fontId="8" fillId="2" borderId="7" xfId="0" applyNumberFormat="1" applyFont="1" applyFill="1" applyBorder="1" applyAlignment="1">
      <alignment horizontal="right" vertical="center"/>
    </xf>
    <xf numFmtId="176" fontId="12" fillId="2" borderId="6" xfId="0" applyNumberFormat="1" applyFont="1" applyFill="1" applyBorder="1" applyAlignment="1">
      <alignment horizontal="left" vertical="center"/>
    </xf>
    <xf numFmtId="176" fontId="12" fillId="2" borderId="7" xfId="0" applyNumberFormat="1" applyFont="1" applyFill="1" applyBorder="1" applyAlignment="1">
      <alignment horizontal="left" vertical="center"/>
    </xf>
    <xf numFmtId="0" fontId="8" fillId="2" borderId="3" xfId="0" applyFont="1" applyFill="1" applyBorder="1" applyAlignment="1">
      <alignment horizontal="center" vertical="center"/>
    </xf>
    <xf numFmtId="0" fontId="8" fillId="2" borderId="0" xfId="0" applyFont="1" applyFill="1" applyAlignment="1">
      <alignment horizontal="left"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523874</xdr:colOff>
      <xdr:row>41</xdr:row>
      <xdr:rowOff>130969</xdr:rowOff>
    </xdr:from>
    <xdr:to>
      <xdr:col>14</xdr:col>
      <xdr:colOff>138112</xdr:colOff>
      <xdr:row>48</xdr:row>
      <xdr:rowOff>107156</xdr:rowOff>
    </xdr:to>
    <xdr:sp macro="" textlink="">
      <xdr:nvSpPr>
        <xdr:cNvPr id="3" name="Text Box 2">
          <a:extLst>
            <a:ext uri="{FF2B5EF4-FFF2-40B4-BE49-F238E27FC236}">
              <a16:creationId xmlns:a16="http://schemas.microsoft.com/office/drawing/2014/main" id="{DA54D358-104E-4B31-96A0-7359BF84E263}"/>
            </a:ext>
          </a:extLst>
        </xdr:cNvPr>
        <xdr:cNvSpPr txBox="1">
          <a:spLocks noChangeArrowheads="1"/>
        </xdr:cNvSpPr>
      </xdr:nvSpPr>
      <xdr:spPr bwMode="auto">
        <a:xfrm>
          <a:off x="10929937" y="9465469"/>
          <a:ext cx="1543050" cy="1476375"/>
        </a:xfrm>
        <a:prstGeom prst="rect">
          <a:avLst/>
        </a:prstGeom>
        <a:solidFill>
          <a:srgbClr val="FFFFFF"/>
        </a:solidFill>
        <a:ln w="22225">
          <a:solidFill>
            <a:srgbClr val="C0C0C0"/>
          </a:solidFill>
          <a:miter lim="800000"/>
          <a:headEnd/>
          <a:tailEnd/>
        </a:ln>
      </xdr:spPr>
      <xdr:txBody>
        <a:bodyPr vertOverflow="clip" wrap="square" lIns="91440" tIns="45720" rIns="91440" bIns="45720" anchor="t" upright="1"/>
        <a:lstStyle/>
        <a:p>
          <a:pPr algn="l" rtl="0">
            <a:lnSpc>
              <a:spcPts val="1300"/>
            </a:lnSpc>
            <a:defRPr sz="1000"/>
          </a:pPr>
          <a:endParaRPr lang="zh-TW" altLang="en-US" sz="1200" b="1" i="0" u="none" strike="noStrike" baseline="0">
            <a:solidFill>
              <a:srgbClr val="999999"/>
            </a:solidFill>
            <a:latin typeface="Times New Roman"/>
            <a:cs typeface="Times New Roman"/>
          </a:endParaRPr>
        </a:p>
        <a:p>
          <a:pPr algn="l" rtl="0">
            <a:defRPr sz="1000"/>
          </a:pPr>
          <a:r>
            <a:rPr lang="zh-TW" altLang="en-US" sz="1200" b="1" i="0" u="none" strike="noStrike" baseline="0">
              <a:solidFill>
                <a:srgbClr val="999999"/>
              </a:solidFill>
              <a:latin typeface="華康隸書體W3(P)"/>
            </a:rPr>
            <a:t>單 位 圖 記</a:t>
          </a:r>
          <a:endParaRPr lang="zh-TW" altLang="en-US" sz="1200" b="1" i="0" u="none" strike="noStrike" baseline="0">
            <a:solidFill>
              <a:srgbClr val="999999"/>
            </a:solidFill>
            <a:latin typeface="Times New Roman"/>
            <a:cs typeface="Times New Roman"/>
          </a:endParaRPr>
        </a:p>
        <a:p>
          <a:pPr algn="l" rtl="0">
            <a:defRPr sz="1000"/>
          </a:pPr>
          <a:endParaRPr lang="zh-TW" altLang="en-US" sz="1200" b="1" i="0" u="none" strike="noStrike" baseline="0">
            <a:solidFill>
              <a:srgbClr val="9999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638175</xdr:colOff>
      <xdr:row>1</xdr:row>
      <xdr:rowOff>240484</xdr:rowOff>
    </xdr:to>
    <xdr:sp macro="" textlink="">
      <xdr:nvSpPr>
        <xdr:cNvPr id="2" name="文字方塊 2">
          <a:extLst>
            <a:ext uri="{FF2B5EF4-FFF2-40B4-BE49-F238E27FC236}">
              <a16:creationId xmlns:a16="http://schemas.microsoft.com/office/drawing/2014/main" id="{00000000-0008-0000-0200-000002000000}"/>
            </a:ext>
          </a:extLst>
        </xdr:cNvPr>
        <xdr:cNvSpPr txBox="1">
          <a:spLocks noChangeArrowheads="1"/>
        </xdr:cNvSpPr>
      </xdr:nvSpPr>
      <xdr:spPr bwMode="auto">
        <a:xfrm>
          <a:off x="114300" y="142875"/>
          <a:ext cx="1276350" cy="34525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US" altLang="zh-TW" sz="1400" b="1" kern="100">
              <a:effectLst/>
              <a:latin typeface="Times New Roman" panose="02020603050405020304" pitchFamily="18" charset="0"/>
              <a:ea typeface="標楷體" panose="03000509000000000000" pitchFamily="65" charset="-120"/>
            </a:rPr>
            <a:t>(</a:t>
          </a:r>
          <a:r>
            <a:rPr lang="zh-TW" altLang="en-US" sz="1400" b="1" kern="100">
              <a:effectLst/>
              <a:latin typeface="Times New Roman" panose="02020603050405020304" pitchFamily="18" charset="0"/>
              <a:ea typeface="標楷體" panose="03000509000000000000" pitchFamily="65" charset="-120"/>
            </a:rPr>
            <a:t>勞健保</a:t>
          </a:r>
          <a:r>
            <a:rPr lang="en-US" altLang="zh-TW" sz="1400" b="1" kern="100">
              <a:effectLst/>
              <a:latin typeface="Times New Roman" panose="02020603050405020304" pitchFamily="18" charset="0"/>
              <a:ea typeface="標楷體" panose="03000509000000000000" pitchFamily="65" charset="-120"/>
            </a:rPr>
            <a:t>)</a:t>
          </a:r>
          <a:endParaRPr lang="zh-TW" sz="1400" b="1" kern="100">
            <a:effectLst/>
            <a:latin typeface="Times New Roman" panose="02020603050405020304" pitchFamily="18" charset="0"/>
            <a:ea typeface="新細明體" panose="02020500000000000000" pitchFamily="18" charset="-120"/>
          </a:endParaRPr>
        </a:p>
      </xdr:txBody>
    </xdr:sp>
    <xdr:clientData/>
  </xdr:twoCellAnchor>
  <xdr:twoCellAnchor>
    <xdr:from>
      <xdr:col>9</xdr:col>
      <xdr:colOff>428625</xdr:colOff>
      <xdr:row>32</xdr:row>
      <xdr:rowOff>95249</xdr:rowOff>
    </xdr:from>
    <xdr:to>
      <xdr:col>10</xdr:col>
      <xdr:colOff>733425</xdr:colOff>
      <xdr:row>37</xdr:row>
      <xdr:rowOff>152400</xdr:rowOff>
    </xdr:to>
    <xdr:sp macro="" textlink="">
      <xdr:nvSpPr>
        <xdr:cNvPr id="3" name="Text Box 2">
          <a:extLst>
            <a:ext uri="{FF2B5EF4-FFF2-40B4-BE49-F238E27FC236}">
              <a16:creationId xmlns:a16="http://schemas.microsoft.com/office/drawing/2014/main" id="{1750CEB2-5F5E-4973-B93E-915953D1A5A0}"/>
            </a:ext>
          </a:extLst>
        </xdr:cNvPr>
        <xdr:cNvSpPr txBox="1">
          <a:spLocks noChangeArrowheads="1"/>
        </xdr:cNvSpPr>
      </xdr:nvSpPr>
      <xdr:spPr bwMode="auto">
        <a:xfrm>
          <a:off x="10791825" y="6305549"/>
          <a:ext cx="1390650" cy="1333501"/>
        </a:xfrm>
        <a:prstGeom prst="rect">
          <a:avLst/>
        </a:prstGeom>
        <a:solidFill>
          <a:srgbClr val="FFFFFF"/>
        </a:solidFill>
        <a:ln w="22225">
          <a:solidFill>
            <a:srgbClr val="C0C0C0"/>
          </a:solidFill>
          <a:miter lim="800000"/>
          <a:headEnd/>
          <a:tailEnd/>
        </a:ln>
      </xdr:spPr>
      <xdr:txBody>
        <a:bodyPr vertOverflow="clip" wrap="square" lIns="91440" tIns="45720" rIns="91440" bIns="45720" anchor="t" upright="1"/>
        <a:lstStyle/>
        <a:p>
          <a:pPr algn="l" rtl="0">
            <a:lnSpc>
              <a:spcPts val="1300"/>
            </a:lnSpc>
            <a:defRPr sz="1000"/>
          </a:pPr>
          <a:endParaRPr lang="zh-TW" altLang="en-US" sz="1200" b="1" i="0" u="none" strike="noStrike" baseline="0">
            <a:solidFill>
              <a:srgbClr val="999999"/>
            </a:solidFill>
            <a:latin typeface="Times New Roman"/>
            <a:cs typeface="Times New Roman"/>
          </a:endParaRPr>
        </a:p>
        <a:p>
          <a:pPr algn="l" rtl="0">
            <a:defRPr sz="1000"/>
          </a:pPr>
          <a:r>
            <a:rPr lang="zh-TW" altLang="en-US" sz="1200" b="1" i="0" u="none" strike="noStrike" baseline="0">
              <a:solidFill>
                <a:srgbClr val="999999"/>
              </a:solidFill>
              <a:latin typeface="華康隸書體W3(P)"/>
            </a:rPr>
            <a:t>單 位 圖 記</a:t>
          </a:r>
          <a:endParaRPr lang="zh-TW" altLang="en-US" sz="1200" b="1" i="0" u="none" strike="noStrike" baseline="0">
            <a:solidFill>
              <a:srgbClr val="999999"/>
            </a:solidFill>
            <a:latin typeface="Times New Roman"/>
            <a:cs typeface="Times New Roman"/>
          </a:endParaRPr>
        </a:p>
        <a:p>
          <a:pPr algn="l" rtl="0">
            <a:defRPr sz="1000"/>
          </a:pPr>
          <a:endParaRPr lang="zh-TW" altLang="en-US" sz="1200" b="1" i="0" u="none" strike="noStrike" baseline="0">
            <a:solidFill>
              <a:srgbClr val="999999"/>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703;&#38597;&#30340;&#26989;&#21209;\111&#26989;&#21209;\_111&#21488;&#20013;&#34907;&#29983;&#23616;-&#24314;&#35696;&#20462;&#27491;%20&#26680;&#37559;&#34920;&#21934;9-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據點人力加值費用(範例)"/>
      <sheetName val="111臨時工資(範例)"/>
      <sheetName val="111雇主應負擔之勞健保及提繳勞工退休金費用清冊(範例)"/>
      <sheetName val="人事加班費(範例)"/>
      <sheetName val="支出憑證明細表 (範例)"/>
    </sheetNames>
    <sheetDataSet>
      <sheetData sheetId="0">
        <row r="5">
          <cell r="K5" t="str">
            <v>當月經常性薪資</v>
          </cell>
        </row>
        <row r="7">
          <cell r="D7">
            <v>45800</v>
          </cell>
          <cell r="M7">
            <v>15968</v>
          </cell>
        </row>
      </sheetData>
      <sheetData sheetId="1"/>
      <sheetData sheetId="2"/>
      <sheetData sheetId="3">
        <row r="17">
          <cell r="K17">
            <v>0</v>
          </cell>
        </row>
      </sheetData>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51"/>
  <sheetViews>
    <sheetView showRuler="0" view="pageBreakPreview" zoomScale="80" zoomScaleNormal="100" zoomScaleSheetLayoutView="80" zoomScalePageLayoutView="70" workbookViewId="0">
      <selection activeCell="L11" sqref="L11:L12"/>
    </sheetView>
  </sheetViews>
  <sheetFormatPr defaultColWidth="9" defaultRowHeight="16.2"/>
  <cols>
    <col min="1" max="1" width="6.109375" style="24" customWidth="1"/>
    <col min="2" max="2" width="15.21875" style="24" customWidth="1"/>
    <col min="3" max="3" width="8.88671875" style="24" customWidth="1"/>
    <col min="4" max="4" width="13" style="24" customWidth="1"/>
    <col min="5" max="5" width="11.88671875" style="24" customWidth="1"/>
    <col min="6" max="6" width="10.109375" style="24" customWidth="1"/>
    <col min="7" max="12" width="11.88671875" style="24" customWidth="1"/>
    <col min="13" max="13" width="13.33203125" style="24" customWidth="1"/>
    <col min="14" max="15" width="11.88671875" style="24" customWidth="1"/>
    <col min="16" max="16" width="10.109375" style="24" customWidth="1"/>
    <col min="17" max="17" width="11.88671875" style="24" customWidth="1"/>
    <col min="18" max="18" width="14.88671875" style="24" customWidth="1"/>
    <col min="19" max="19" width="15.44140625" style="24" customWidth="1"/>
    <col min="20" max="16383" width="9" style="24"/>
    <col min="16384" max="16384" width="6.88671875" style="24" customWidth="1"/>
  </cols>
  <sheetData>
    <row r="1" spans="1:28" s="2" customFormat="1" ht="19.5" customHeight="1">
      <c r="A1" s="40" t="s">
        <v>79</v>
      </c>
      <c r="B1" s="40"/>
      <c r="C1" s="40"/>
      <c r="D1" s="40"/>
      <c r="E1" s="40"/>
      <c r="F1" s="40"/>
      <c r="G1" s="40"/>
      <c r="H1" s="40"/>
      <c r="I1" s="40"/>
      <c r="J1" s="40"/>
      <c r="K1" s="40"/>
      <c r="L1" s="40"/>
      <c r="M1" s="40"/>
      <c r="N1" s="40"/>
      <c r="O1" s="40"/>
      <c r="P1" s="40"/>
      <c r="Q1" s="40"/>
      <c r="R1" s="40"/>
      <c r="S1" s="40"/>
      <c r="T1" s="1"/>
      <c r="U1" s="1"/>
      <c r="V1" s="1"/>
      <c r="W1" s="1"/>
      <c r="X1" s="1"/>
      <c r="Y1" s="1"/>
      <c r="Z1" s="1"/>
      <c r="AA1" s="1"/>
      <c r="AB1" s="1"/>
    </row>
    <row r="2" spans="1:28" s="2" customFormat="1" ht="19.5" customHeight="1">
      <c r="A2" s="40" t="s">
        <v>76</v>
      </c>
      <c r="B2" s="40"/>
      <c r="C2" s="40"/>
      <c r="D2" s="40"/>
      <c r="E2" s="40"/>
      <c r="F2" s="40"/>
      <c r="G2" s="40"/>
      <c r="H2" s="40"/>
      <c r="I2" s="40"/>
      <c r="J2" s="40"/>
      <c r="K2" s="40"/>
      <c r="L2" s="40"/>
      <c r="M2" s="40"/>
      <c r="N2" s="40"/>
      <c r="O2" s="40"/>
      <c r="P2" s="40"/>
      <c r="Q2" s="40"/>
      <c r="R2" s="40"/>
      <c r="S2" s="40"/>
      <c r="T2" s="1"/>
      <c r="U2" s="1"/>
      <c r="V2" s="1"/>
      <c r="W2" s="1"/>
      <c r="X2" s="1"/>
      <c r="Y2" s="1"/>
      <c r="Z2" s="1"/>
      <c r="AA2" s="1"/>
      <c r="AB2" s="1"/>
    </row>
    <row r="3" spans="1:28" s="2" customFormat="1" ht="19.8">
      <c r="A3" s="40" t="s">
        <v>80</v>
      </c>
      <c r="B3" s="40"/>
      <c r="C3" s="40"/>
      <c r="D3" s="40"/>
      <c r="E3" s="40"/>
      <c r="F3" s="40"/>
      <c r="G3" s="40"/>
      <c r="H3" s="40"/>
      <c r="I3" s="40"/>
      <c r="J3" s="40"/>
      <c r="K3" s="40"/>
      <c r="L3" s="40"/>
      <c r="M3" s="40"/>
      <c r="N3" s="40"/>
      <c r="O3" s="40"/>
      <c r="P3" s="40"/>
      <c r="Q3" s="40"/>
      <c r="R3" s="40"/>
      <c r="S3" s="40"/>
      <c r="T3" s="1"/>
      <c r="U3" s="1"/>
      <c r="V3" s="1"/>
      <c r="W3" s="1"/>
      <c r="X3" s="1"/>
      <c r="Y3" s="1"/>
      <c r="Z3" s="1"/>
      <c r="AA3" s="1"/>
      <c r="AB3" s="1"/>
    </row>
    <row r="4" spans="1:28" s="2" customFormat="1" ht="19.5" customHeight="1">
      <c r="A4" s="3" t="s">
        <v>70</v>
      </c>
      <c r="C4" s="4"/>
      <c r="D4" s="4"/>
      <c r="E4" s="4"/>
      <c r="F4" s="4"/>
      <c r="G4" s="4"/>
      <c r="H4" s="4"/>
      <c r="I4" s="4"/>
      <c r="J4" s="4"/>
      <c r="K4" s="4"/>
      <c r="L4" s="4"/>
      <c r="M4" s="4"/>
      <c r="N4" s="4"/>
      <c r="O4" s="4"/>
      <c r="P4" s="4"/>
      <c r="Q4" s="4"/>
      <c r="R4" s="4"/>
    </row>
    <row r="5" spans="1:28" s="6" customFormat="1" ht="43.5" customHeight="1">
      <c r="A5" s="41" t="s">
        <v>0</v>
      </c>
      <c r="B5" s="5" t="s">
        <v>1</v>
      </c>
      <c r="C5" s="41" t="s">
        <v>2</v>
      </c>
      <c r="D5" s="41" t="s">
        <v>3</v>
      </c>
      <c r="E5" s="43" t="s">
        <v>4</v>
      </c>
      <c r="F5" s="44"/>
      <c r="G5" s="45"/>
      <c r="H5" s="41" t="s">
        <v>5</v>
      </c>
      <c r="I5" s="41"/>
      <c r="J5" s="41"/>
      <c r="K5" s="43" t="s">
        <v>6</v>
      </c>
      <c r="L5" s="44"/>
      <c r="M5" s="45"/>
      <c r="N5" s="43" t="s">
        <v>7</v>
      </c>
      <c r="O5" s="44"/>
      <c r="P5" s="45"/>
      <c r="Q5" s="46" t="s">
        <v>8</v>
      </c>
      <c r="R5" s="48" t="s">
        <v>9</v>
      </c>
      <c r="S5" s="41" t="s">
        <v>10</v>
      </c>
    </row>
    <row r="6" spans="1:28" s="10" customFormat="1" ht="51.75" customHeight="1">
      <c r="A6" s="42"/>
      <c r="B6" s="7" t="s">
        <v>11</v>
      </c>
      <c r="C6" s="41"/>
      <c r="D6" s="42"/>
      <c r="E6" s="8" t="s">
        <v>12</v>
      </c>
      <c r="F6" s="9" t="s">
        <v>13</v>
      </c>
      <c r="G6" s="8" t="s">
        <v>14</v>
      </c>
      <c r="H6" s="5" t="s">
        <v>15</v>
      </c>
      <c r="I6" s="8" t="s">
        <v>16</v>
      </c>
      <c r="J6" s="8" t="s">
        <v>17</v>
      </c>
      <c r="K6" s="8" t="s">
        <v>18</v>
      </c>
      <c r="L6" s="8" t="s">
        <v>19</v>
      </c>
      <c r="M6" s="8" t="s">
        <v>20</v>
      </c>
      <c r="N6" s="8" t="s">
        <v>21</v>
      </c>
      <c r="O6" s="8" t="s">
        <v>22</v>
      </c>
      <c r="P6" s="8" t="s">
        <v>23</v>
      </c>
      <c r="Q6" s="47"/>
      <c r="R6" s="48"/>
      <c r="S6" s="49"/>
    </row>
    <row r="7" spans="1:28" s="10" customFormat="1" ht="18.75" customHeight="1">
      <c r="A7" s="83" t="s">
        <v>71</v>
      </c>
      <c r="B7" s="11" t="s">
        <v>25</v>
      </c>
      <c r="C7" s="52" t="s">
        <v>26</v>
      </c>
      <c r="D7" s="54">
        <v>45800</v>
      </c>
      <c r="E7" s="54">
        <f>ROUND(45000*11/31,0)</f>
        <v>15968</v>
      </c>
      <c r="F7" s="56">
        <v>0</v>
      </c>
      <c r="G7" s="56">
        <v>0</v>
      </c>
      <c r="H7" s="54">
        <f>SUM(E7:G8)</f>
        <v>15968</v>
      </c>
      <c r="I7" s="54">
        <f>IF(H7&gt;J7,H7-J7,0)</f>
        <v>0</v>
      </c>
      <c r="J7" s="54">
        <v>15968</v>
      </c>
      <c r="K7" s="54">
        <v>0</v>
      </c>
      <c r="L7" s="54">
        <v>0</v>
      </c>
      <c r="M7" s="54">
        <f>H7+K7+L7</f>
        <v>15968</v>
      </c>
      <c r="N7" s="56">
        <v>-1054</v>
      </c>
      <c r="O7" s="56">
        <v>-710</v>
      </c>
      <c r="P7" s="56">
        <v>0</v>
      </c>
      <c r="Q7" s="56">
        <v>0</v>
      </c>
      <c r="R7" s="54">
        <f>H7+SUM(N7:Q8)</f>
        <v>14204</v>
      </c>
      <c r="S7" s="58" t="s">
        <v>27</v>
      </c>
    </row>
    <row r="8" spans="1:28" s="10" customFormat="1" ht="20.25" customHeight="1">
      <c r="A8" s="84"/>
      <c r="B8" s="11" t="s">
        <v>28</v>
      </c>
      <c r="C8" s="53"/>
      <c r="D8" s="55"/>
      <c r="E8" s="55"/>
      <c r="F8" s="57"/>
      <c r="G8" s="57"/>
      <c r="H8" s="55"/>
      <c r="I8" s="55"/>
      <c r="J8" s="55"/>
      <c r="K8" s="55"/>
      <c r="L8" s="55"/>
      <c r="M8" s="55"/>
      <c r="N8" s="57"/>
      <c r="O8" s="57"/>
      <c r="P8" s="57"/>
      <c r="Q8" s="57"/>
      <c r="R8" s="55"/>
      <c r="S8" s="58"/>
    </row>
    <row r="9" spans="1:28" s="10" customFormat="1" ht="20.25" customHeight="1">
      <c r="A9" s="83" t="s">
        <v>71</v>
      </c>
      <c r="B9" s="11" t="s">
        <v>25</v>
      </c>
      <c r="C9" s="52" t="s">
        <v>26</v>
      </c>
      <c r="D9" s="54">
        <v>50600</v>
      </c>
      <c r="E9" s="54">
        <v>50000</v>
      </c>
      <c r="F9" s="56">
        <v>0</v>
      </c>
      <c r="G9" s="56">
        <f>-ROUND(E9/240*16,0)</f>
        <v>-3333</v>
      </c>
      <c r="H9" s="54">
        <f>SUM(E9:G10)</f>
        <v>46667</v>
      </c>
      <c r="I9" s="54">
        <f>IF(H9&gt;J9,H9-J9,0)</f>
        <v>11751</v>
      </c>
      <c r="J9" s="54">
        <v>34916</v>
      </c>
      <c r="K9" s="54">
        <v>0</v>
      </c>
      <c r="L9" s="54">
        <v>0</v>
      </c>
      <c r="M9" s="54">
        <f>H9+K9+L9</f>
        <v>46667</v>
      </c>
      <c r="N9" s="56">
        <v>-1054</v>
      </c>
      <c r="O9" s="56">
        <v>-785</v>
      </c>
      <c r="P9" s="56">
        <v>0</v>
      </c>
      <c r="Q9" s="56">
        <v>0</v>
      </c>
      <c r="R9" s="54">
        <f>H9+SUM(N9:Q10)</f>
        <v>44828</v>
      </c>
      <c r="S9" s="58" t="s">
        <v>32</v>
      </c>
    </row>
    <row r="10" spans="1:28" s="10" customFormat="1" ht="20.25" customHeight="1">
      <c r="A10" s="84"/>
      <c r="B10" s="11" t="s">
        <v>28</v>
      </c>
      <c r="C10" s="53"/>
      <c r="D10" s="55"/>
      <c r="E10" s="55"/>
      <c r="F10" s="57"/>
      <c r="G10" s="57"/>
      <c r="H10" s="55"/>
      <c r="I10" s="55"/>
      <c r="J10" s="55"/>
      <c r="K10" s="55"/>
      <c r="L10" s="55"/>
      <c r="M10" s="55"/>
      <c r="N10" s="57"/>
      <c r="O10" s="57"/>
      <c r="P10" s="57"/>
      <c r="Q10" s="57"/>
      <c r="R10" s="55"/>
      <c r="S10" s="58"/>
    </row>
    <row r="11" spans="1:28" s="12" customFormat="1" ht="15" customHeight="1">
      <c r="A11" s="50" t="s">
        <v>24</v>
      </c>
      <c r="B11" s="11"/>
      <c r="C11" s="52"/>
      <c r="D11" s="54"/>
      <c r="E11" s="54"/>
      <c r="F11" s="56"/>
      <c r="G11" s="56"/>
      <c r="H11" s="54"/>
      <c r="I11" s="54"/>
      <c r="J11" s="54"/>
      <c r="K11" s="54"/>
      <c r="L11" s="54"/>
      <c r="M11" s="54"/>
      <c r="N11" s="56"/>
      <c r="O11" s="56"/>
      <c r="P11" s="56"/>
      <c r="Q11" s="56"/>
      <c r="R11" s="54"/>
      <c r="S11" s="58"/>
    </row>
    <row r="12" spans="1:28" s="12" customFormat="1" ht="15" customHeight="1">
      <c r="A12" s="51"/>
      <c r="B12" s="11"/>
      <c r="C12" s="53"/>
      <c r="D12" s="55"/>
      <c r="E12" s="55"/>
      <c r="F12" s="57"/>
      <c r="G12" s="57"/>
      <c r="H12" s="55"/>
      <c r="I12" s="55"/>
      <c r="J12" s="55"/>
      <c r="K12" s="55"/>
      <c r="L12" s="55"/>
      <c r="M12" s="55"/>
      <c r="N12" s="57"/>
      <c r="O12" s="57"/>
      <c r="P12" s="57"/>
      <c r="Q12" s="57"/>
      <c r="R12" s="55"/>
      <c r="S12" s="58"/>
    </row>
    <row r="13" spans="1:28" s="12" customFormat="1" ht="15" customHeight="1">
      <c r="A13" s="50" t="s">
        <v>29</v>
      </c>
      <c r="B13" s="11"/>
      <c r="C13" s="52"/>
      <c r="D13" s="54"/>
      <c r="E13" s="54"/>
      <c r="F13" s="56"/>
      <c r="G13" s="56"/>
      <c r="H13" s="54"/>
      <c r="I13" s="54"/>
      <c r="J13" s="54"/>
      <c r="K13" s="54"/>
      <c r="L13" s="54"/>
      <c r="M13" s="54"/>
      <c r="N13" s="56"/>
      <c r="O13" s="56"/>
      <c r="P13" s="56"/>
      <c r="Q13" s="56"/>
      <c r="R13" s="54"/>
      <c r="S13" s="58"/>
    </row>
    <row r="14" spans="1:28" s="12" customFormat="1" ht="15" customHeight="1">
      <c r="A14" s="51"/>
      <c r="B14" s="11"/>
      <c r="C14" s="53"/>
      <c r="D14" s="55"/>
      <c r="E14" s="55"/>
      <c r="F14" s="57"/>
      <c r="G14" s="57"/>
      <c r="H14" s="55"/>
      <c r="I14" s="55"/>
      <c r="J14" s="55"/>
      <c r="K14" s="55"/>
      <c r="L14" s="55"/>
      <c r="M14" s="55"/>
      <c r="N14" s="57"/>
      <c r="O14" s="57"/>
      <c r="P14" s="57"/>
      <c r="Q14" s="57"/>
      <c r="R14" s="55"/>
      <c r="S14" s="58"/>
    </row>
    <row r="15" spans="1:28" s="12" customFormat="1" ht="15" customHeight="1">
      <c r="A15" s="50" t="s">
        <v>30</v>
      </c>
      <c r="B15" s="11"/>
      <c r="C15" s="52"/>
      <c r="D15" s="54"/>
      <c r="E15" s="54"/>
      <c r="F15" s="56"/>
      <c r="G15" s="56"/>
      <c r="H15" s="54"/>
      <c r="I15" s="54"/>
      <c r="J15" s="54"/>
      <c r="K15" s="54"/>
      <c r="L15" s="54"/>
      <c r="M15" s="54"/>
      <c r="N15" s="56"/>
      <c r="O15" s="56"/>
      <c r="P15" s="56"/>
      <c r="Q15" s="56"/>
      <c r="R15" s="54"/>
      <c r="S15" s="59"/>
    </row>
    <row r="16" spans="1:28" s="12" customFormat="1" ht="15" customHeight="1">
      <c r="A16" s="51"/>
      <c r="B16" s="11"/>
      <c r="C16" s="53"/>
      <c r="D16" s="55"/>
      <c r="E16" s="55"/>
      <c r="F16" s="57"/>
      <c r="G16" s="57"/>
      <c r="H16" s="55"/>
      <c r="I16" s="55"/>
      <c r="J16" s="55"/>
      <c r="K16" s="55"/>
      <c r="L16" s="55"/>
      <c r="M16" s="55"/>
      <c r="N16" s="57"/>
      <c r="O16" s="57"/>
      <c r="P16" s="57"/>
      <c r="Q16" s="57"/>
      <c r="R16" s="55"/>
      <c r="S16" s="59"/>
    </row>
    <row r="17" spans="1:19" s="12" customFormat="1" ht="15" customHeight="1">
      <c r="A17" s="50" t="s">
        <v>31</v>
      </c>
      <c r="B17" s="11"/>
      <c r="C17" s="52"/>
      <c r="D17" s="54"/>
      <c r="E17" s="54"/>
      <c r="F17" s="56"/>
      <c r="G17" s="56"/>
      <c r="H17" s="54"/>
      <c r="I17" s="54"/>
      <c r="J17" s="54"/>
      <c r="K17" s="54"/>
      <c r="L17" s="54"/>
      <c r="M17" s="54"/>
      <c r="N17" s="56"/>
      <c r="O17" s="56"/>
      <c r="P17" s="56"/>
      <c r="Q17" s="56"/>
      <c r="R17" s="54"/>
      <c r="S17" s="58"/>
    </row>
    <row r="18" spans="1:19" s="12" customFormat="1" ht="15" customHeight="1">
      <c r="A18" s="51"/>
      <c r="B18" s="11"/>
      <c r="C18" s="53"/>
      <c r="D18" s="55"/>
      <c r="E18" s="55"/>
      <c r="F18" s="57"/>
      <c r="G18" s="57"/>
      <c r="H18" s="55"/>
      <c r="I18" s="55"/>
      <c r="J18" s="55"/>
      <c r="K18" s="55"/>
      <c r="L18" s="55"/>
      <c r="M18" s="55"/>
      <c r="N18" s="57"/>
      <c r="O18" s="57"/>
      <c r="P18" s="57"/>
      <c r="Q18" s="57"/>
      <c r="R18" s="55"/>
      <c r="S18" s="58"/>
    </row>
    <row r="19" spans="1:19" s="12" customFormat="1" ht="15" customHeight="1">
      <c r="A19" s="50" t="s">
        <v>33</v>
      </c>
      <c r="B19" s="11"/>
      <c r="C19" s="52"/>
      <c r="D19" s="54"/>
      <c r="E19" s="54"/>
      <c r="F19" s="56"/>
      <c r="G19" s="56"/>
      <c r="H19" s="54"/>
      <c r="I19" s="54"/>
      <c r="J19" s="54"/>
      <c r="K19" s="54"/>
      <c r="L19" s="54"/>
      <c r="M19" s="54"/>
      <c r="N19" s="56"/>
      <c r="O19" s="56"/>
      <c r="P19" s="56"/>
      <c r="Q19" s="56"/>
      <c r="R19" s="54"/>
      <c r="S19" s="58"/>
    </row>
    <row r="20" spans="1:19" s="12" customFormat="1" ht="15" customHeight="1">
      <c r="A20" s="51"/>
      <c r="B20" s="11"/>
      <c r="C20" s="53"/>
      <c r="D20" s="55"/>
      <c r="E20" s="55"/>
      <c r="F20" s="57"/>
      <c r="G20" s="57"/>
      <c r="H20" s="55"/>
      <c r="I20" s="55"/>
      <c r="J20" s="55"/>
      <c r="K20" s="55"/>
      <c r="L20" s="55"/>
      <c r="M20" s="55"/>
      <c r="N20" s="57"/>
      <c r="O20" s="57"/>
      <c r="P20" s="57"/>
      <c r="Q20" s="57"/>
      <c r="R20" s="55"/>
      <c r="S20" s="58"/>
    </row>
    <row r="21" spans="1:19" s="12" customFormat="1" ht="15" customHeight="1">
      <c r="A21" s="50" t="s">
        <v>34</v>
      </c>
      <c r="B21" s="11"/>
      <c r="C21" s="52"/>
      <c r="D21" s="54"/>
      <c r="E21" s="54"/>
      <c r="F21" s="56"/>
      <c r="G21" s="56"/>
      <c r="H21" s="54"/>
      <c r="I21" s="54"/>
      <c r="J21" s="54"/>
      <c r="K21" s="54"/>
      <c r="L21" s="54"/>
      <c r="M21" s="54"/>
      <c r="N21" s="56"/>
      <c r="O21" s="56"/>
      <c r="P21" s="56"/>
      <c r="Q21" s="56"/>
      <c r="R21" s="54"/>
      <c r="S21" s="58"/>
    </row>
    <row r="22" spans="1:19" s="12" customFormat="1" ht="15" customHeight="1">
      <c r="A22" s="51"/>
      <c r="B22" s="11"/>
      <c r="C22" s="53"/>
      <c r="D22" s="55"/>
      <c r="E22" s="55"/>
      <c r="F22" s="57"/>
      <c r="G22" s="57"/>
      <c r="H22" s="55"/>
      <c r="I22" s="55"/>
      <c r="J22" s="55"/>
      <c r="K22" s="55"/>
      <c r="L22" s="55"/>
      <c r="M22" s="55"/>
      <c r="N22" s="57"/>
      <c r="O22" s="57"/>
      <c r="P22" s="57"/>
      <c r="Q22" s="57"/>
      <c r="R22" s="55"/>
      <c r="S22" s="58"/>
    </row>
    <row r="23" spans="1:19" s="12" customFormat="1" ht="15" customHeight="1">
      <c r="A23" s="50" t="s">
        <v>35</v>
      </c>
      <c r="B23" s="11"/>
      <c r="C23" s="52"/>
      <c r="D23" s="54"/>
      <c r="E23" s="54"/>
      <c r="F23" s="56"/>
      <c r="G23" s="56"/>
      <c r="H23" s="54"/>
      <c r="I23" s="54"/>
      <c r="J23" s="54"/>
      <c r="K23" s="54"/>
      <c r="L23" s="54"/>
      <c r="M23" s="54"/>
      <c r="N23" s="56"/>
      <c r="O23" s="56"/>
      <c r="P23" s="56"/>
      <c r="Q23" s="56"/>
      <c r="R23" s="54"/>
      <c r="S23" s="58"/>
    </row>
    <row r="24" spans="1:19" s="12" customFormat="1" ht="15" customHeight="1">
      <c r="A24" s="51"/>
      <c r="B24" s="11"/>
      <c r="C24" s="53"/>
      <c r="D24" s="55"/>
      <c r="E24" s="55"/>
      <c r="F24" s="57"/>
      <c r="G24" s="57"/>
      <c r="H24" s="55"/>
      <c r="I24" s="55"/>
      <c r="J24" s="55"/>
      <c r="K24" s="55"/>
      <c r="L24" s="55"/>
      <c r="M24" s="55"/>
      <c r="N24" s="57"/>
      <c r="O24" s="57"/>
      <c r="P24" s="57"/>
      <c r="Q24" s="57"/>
      <c r="R24" s="55"/>
      <c r="S24" s="58"/>
    </row>
    <row r="25" spans="1:19" s="12" customFormat="1" ht="15" customHeight="1">
      <c r="A25" s="50" t="s">
        <v>36</v>
      </c>
      <c r="B25" s="11"/>
      <c r="C25" s="52"/>
      <c r="D25" s="54"/>
      <c r="E25" s="54"/>
      <c r="F25" s="56"/>
      <c r="G25" s="56"/>
      <c r="H25" s="54"/>
      <c r="I25" s="54"/>
      <c r="J25" s="54"/>
      <c r="K25" s="54"/>
      <c r="L25" s="54"/>
      <c r="M25" s="54"/>
      <c r="N25" s="56"/>
      <c r="O25" s="56"/>
      <c r="P25" s="56"/>
      <c r="Q25" s="56"/>
      <c r="R25" s="54"/>
      <c r="S25" s="58"/>
    </row>
    <row r="26" spans="1:19" s="12" customFormat="1" ht="15" customHeight="1">
      <c r="A26" s="51"/>
      <c r="B26" s="11"/>
      <c r="C26" s="53"/>
      <c r="D26" s="55"/>
      <c r="E26" s="55"/>
      <c r="F26" s="57"/>
      <c r="G26" s="57"/>
      <c r="H26" s="55"/>
      <c r="I26" s="55"/>
      <c r="J26" s="55"/>
      <c r="K26" s="55"/>
      <c r="L26" s="55"/>
      <c r="M26" s="55"/>
      <c r="N26" s="57"/>
      <c r="O26" s="57"/>
      <c r="P26" s="57"/>
      <c r="Q26" s="57"/>
      <c r="R26" s="55"/>
      <c r="S26" s="58"/>
    </row>
    <row r="27" spans="1:19" s="12" customFormat="1" ht="15" customHeight="1">
      <c r="A27" s="50" t="s">
        <v>37</v>
      </c>
      <c r="B27" s="11"/>
      <c r="C27" s="52"/>
      <c r="D27" s="54"/>
      <c r="E27" s="54"/>
      <c r="F27" s="56"/>
      <c r="G27" s="56"/>
      <c r="H27" s="54"/>
      <c r="I27" s="54"/>
      <c r="J27" s="54"/>
      <c r="K27" s="54"/>
      <c r="L27" s="54"/>
      <c r="M27" s="54"/>
      <c r="N27" s="56"/>
      <c r="O27" s="56"/>
      <c r="P27" s="56"/>
      <c r="Q27" s="56"/>
      <c r="R27" s="54"/>
      <c r="S27" s="58"/>
    </row>
    <row r="28" spans="1:19" s="13" customFormat="1" ht="15" customHeight="1">
      <c r="A28" s="51"/>
      <c r="B28" s="11"/>
      <c r="C28" s="53"/>
      <c r="D28" s="55"/>
      <c r="E28" s="55"/>
      <c r="F28" s="57"/>
      <c r="G28" s="57"/>
      <c r="H28" s="55"/>
      <c r="I28" s="55"/>
      <c r="J28" s="55"/>
      <c r="K28" s="55"/>
      <c r="L28" s="55"/>
      <c r="M28" s="55"/>
      <c r="N28" s="57"/>
      <c r="O28" s="57"/>
      <c r="P28" s="57"/>
      <c r="Q28" s="57"/>
      <c r="R28" s="55"/>
      <c r="S28" s="58"/>
    </row>
    <row r="29" spans="1:19" s="12" customFormat="1" ht="15" customHeight="1">
      <c r="A29" s="50" t="s">
        <v>38</v>
      </c>
      <c r="B29" s="11"/>
      <c r="C29" s="52"/>
      <c r="D29" s="54"/>
      <c r="E29" s="54"/>
      <c r="F29" s="56"/>
      <c r="G29" s="56"/>
      <c r="H29" s="54"/>
      <c r="I29" s="54"/>
      <c r="J29" s="54"/>
      <c r="K29" s="54"/>
      <c r="L29" s="54"/>
      <c r="M29" s="54"/>
      <c r="N29" s="56"/>
      <c r="O29" s="56"/>
      <c r="P29" s="56"/>
      <c r="Q29" s="56"/>
      <c r="R29" s="54"/>
      <c r="S29" s="58"/>
    </row>
    <row r="30" spans="1:19" s="13" customFormat="1" ht="15" customHeight="1">
      <c r="A30" s="51"/>
      <c r="B30" s="11"/>
      <c r="C30" s="53"/>
      <c r="D30" s="55"/>
      <c r="E30" s="55"/>
      <c r="F30" s="57"/>
      <c r="G30" s="57"/>
      <c r="H30" s="55"/>
      <c r="I30" s="55"/>
      <c r="J30" s="55"/>
      <c r="K30" s="55"/>
      <c r="L30" s="55"/>
      <c r="M30" s="55"/>
      <c r="N30" s="57"/>
      <c r="O30" s="57"/>
      <c r="P30" s="57"/>
      <c r="Q30" s="57"/>
      <c r="R30" s="55"/>
      <c r="S30" s="58"/>
    </row>
    <row r="31" spans="1:19" s="13" customFormat="1" ht="15" customHeight="1">
      <c r="A31" s="50" t="s">
        <v>39</v>
      </c>
      <c r="B31" s="11"/>
      <c r="C31" s="52"/>
      <c r="D31" s="54"/>
      <c r="E31" s="54"/>
      <c r="F31" s="56"/>
      <c r="G31" s="56"/>
      <c r="H31" s="54"/>
      <c r="I31" s="54"/>
      <c r="J31" s="54"/>
      <c r="K31" s="54"/>
      <c r="L31" s="54"/>
      <c r="M31" s="54"/>
      <c r="N31" s="56"/>
      <c r="O31" s="56"/>
      <c r="P31" s="56"/>
      <c r="Q31" s="56"/>
      <c r="R31" s="54"/>
      <c r="S31" s="58"/>
    </row>
    <row r="32" spans="1:19" s="13" customFormat="1" ht="15" customHeight="1">
      <c r="A32" s="51"/>
      <c r="B32" s="11"/>
      <c r="C32" s="53"/>
      <c r="D32" s="55"/>
      <c r="E32" s="55"/>
      <c r="F32" s="57"/>
      <c r="G32" s="57"/>
      <c r="H32" s="55"/>
      <c r="I32" s="55"/>
      <c r="J32" s="55"/>
      <c r="K32" s="55"/>
      <c r="L32" s="55"/>
      <c r="M32" s="55"/>
      <c r="N32" s="57"/>
      <c r="O32" s="57"/>
      <c r="P32" s="57"/>
      <c r="Q32" s="57"/>
      <c r="R32" s="55"/>
      <c r="S32" s="58"/>
    </row>
    <row r="33" spans="1:19" s="12" customFormat="1" ht="15" customHeight="1">
      <c r="A33" s="50" t="s">
        <v>40</v>
      </c>
      <c r="B33" s="11"/>
      <c r="C33" s="52"/>
      <c r="D33" s="54"/>
      <c r="E33" s="54"/>
      <c r="F33" s="56"/>
      <c r="G33" s="56"/>
      <c r="H33" s="54"/>
      <c r="I33" s="54"/>
      <c r="J33" s="54"/>
      <c r="K33" s="54"/>
      <c r="L33" s="54"/>
      <c r="M33" s="54"/>
      <c r="N33" s="56"/>
      <c r="O33" s="56"/>
      <c r="P33" s="56"/>
      <c r="Q33" s="56"/>
      <c r="R33" s="54"/>
      <c r="S33" s="58"/>
    </row>
    <row r="34" spans="1:19" s="13" customFormat="1" ht="15" customHeight="1">
      <c r="A34" s="51"/>
      <c r="B34" s="11"/>
      <c r="C34" s="53"/>
      <c r="D34" s="55"/>
      <c r="E34" s="55"/>
      <c r="F34" s="57"/>
      <c r="G34" s="57"/>
      <c r="H34" s="55"/>
      <c r="I34" s="55"/>
      <c r="J34" s="55"/>
      <c r="K34" s="55"/>
      <c r="L34" s="55"/>
      <c r="M34" s="55"/>
      <c r="N34" s="57"/>
      <c r="O34" s="57"/>
      <c r="P34" s="57"/>
      <c r="Q34" s="57"/>
      <c r="R34" s="55"/>
      <c r="S34" s="58"/>
    </row>
    <row r="35" spans="1:19" s="12" customFormat="1" ht="15" customHeight="1">
      <c r="A35" s="60" t="s">
        <v>41</v>
      </c>
      <c r="B35" s="11"/>
      <c r="C35" s="52"/>
      <c r="D35" s="14"/>
      <c r="E35" s="54"/>
      <c r="F35" s="62"/>
      <c r="G35" s="64"/>
      <c r="H35" s="54"/>
      <c r="I35" s="54"/>
      <c r="J35" s="54"/>
      <c r="K35" s="62"/>
      <c r="L35" s="62"/>
      <c r="M35" s="62"/>
      <c r="N35" s="64"/>
      <c r="O35" s="15"/>
      <c r="P35" s="15"/>
      <c r="Q35" s="15"/>
      <c r="R35" s="54"/>
      <c r="S35" s="58"/>
    </row>
    <row r="36" spans="1:19" s="13" customFormat="1" ht="15" customHeight="1">
      <c r="A36" s="61"/>
      <c r="B36" s="11"/>
      <c r="C36" s="53"/>
      <c r="D36" s="16"/>
      <c r="E36" s="55"/>
      <c r="F36" s="63"/>
      <c r="G36" s="65"/>
      <c r="H36" s="55"/>
      <c r="I36" s="55"/>
      <c r="J36" s="55"/>
      <c r="K36" s="63"/>
      <c r="L36" s="63"/>
      <c r="M36" s="63"/>
      <c r="N36" s="65"/>
      <c r="O36" s="17"/>
      <c r="P36" s="17"/>
      <c r="Q36" s="17"/>
      <c r="R36" s="55"/>
      <c r="S36" s="58"/>
    </row>
    <row r="37" spans="1:19" s="13" customFormat="1" ht="30.75" customHeight="1">
      <c r="A37" s="75" t="s">
        <v>42</v>
      </c>
      <c r="B37" s="75"/>
      <c r="C37" s="75"/>
      <c r="D37" s="76"/>
      <c r="E37" s="18">
        <f t="shared" ref="E37:Q37" si="0">SUM(E11:E36)</f>
        <v>0</v>
      </c>
      <c r="F37" s="18">
        <f t="shared" si="0"/>
        <v>0</v>
      </c>
      <c r="G37" s="19">
        <f t="shared" si="0"/>
        <v>0</v>
      </c>
      <c r="H37" s="18">
        <f t="shared" si="0"/>
        <v>0</v>
      </c>
      <c r="I37" s="18">
        <f t="shared" si="0"/>
        <v>0</v>
      </c>
      <c r="J37" s="18">
        <f t="shared" si="0"/>
        <v>0</v>
      </c>
      <c r="K37" s="18">
        <f t="shared" si="0"/>
        <v>0</v>
      </c>
      <c r="L37" s="18">
        <f t="shared" si="0"/>
        <v>0</v>
      </c>
      <c r="M37" s="18">
        <f t="shared" si="0"/>
        <v>0</v>
      </c>
      <c r="N37" s="19">
        <f t="shared" si="0"/>
        <v>0</v>
      </c>
      <c r="O37" s="19">
        <f t="shared" si="0"/>
        <v>0</v>
      </c>
      <c r="P37" s="18">
        <f t="shared" si="0"/>
        <v>0</v>
      </c>
      <c r="Q37" s="18">
        <f t="shared" si="0"/>
        <v>0</v>
      </c>
      <c r="R37" s="18">
        <f>SUM(R11:R36)</f>
        <v>0</v>
      </c>
      <c r="S37" s="20"/>
    </row>
    <row r="38" spans="1:19" s="13" customFormat="1" ht="9" customHeight="1">
      <c r="A38" s="12"/>
      <c r="B38" s="12"/>
      <c r="C38" s="12"/>
      <c r="D38" s="12"/>
      <c r="E38" s="21"/>
      <c r="F38" s="21"/>
      <c r="G38" s="22"/>
      <c r="H38" s="21"/>
      <c r="I38" s="21"/>
      <c r="J38" s="21"/>
      <c r="K38" s="21"/>
      <c r="L38" s="21"/>
      <c r="M38" s="21"/>
      <c r="N38" s="22"/>
      <c r="O38" s="22"/>
      <c r="P38" s="21"/>
      <c r="Q38" s="21"/>
      <c r="R38" s="21"/>
      <c r="S38" s="23"/>
    </row>
    <row r="39" spans="1:19" s="13" customFormat="1" ht="17.25" customHeight="1">
      <c r="A39" s="13" t="s">
        <v>43</v>
      </c>
      <c r="C39" s="24"/>
      <c r="D39" s="24"/>
      <c r="E39" s="24"/>
      <c r="F39" s="24"/>
      <c r="G39" s="24"/>
      <c r="H39" s="24"/>
      <c r="I39" s="24"/>
      <c r="J39" s="24"/>
      <c r="K39" s="24"/>
      <c r="L39" s="24"/>
      <c r="M39" s="24"/>
      <c r="N39" s="24"/>
      <c r="P39" s="77" t="s">
        <v>74</v>
      </c>
      <c r="Q39" s="78"/>
      <c r="R39" s="78"/>
      <c r="S39" s="79"/>
    </row>
    <row r="40" spans="1:19" s="13" customFormat="1" ht="16.5" customHeight="1">
      <c r="A40" s="13" t="s">
        <v>44</v>
      </c>
      <c r="C40" s="24"/>
      <c r="D40" s="24"/>
      <c r="E40" s="24"/>
      <c r="F40" s="24"/>
      <c r="G40" s="24"/>
      <c r="H40" s="24"/>
      <c r="I40" s="24"/>
      <c r="J40" s="24"/>
      <c r="K40" s="24"/>
      <c r="L40" s="24"/>
      <c r="M40" s="24"/>
      <c r="N40" s="24"/>
      <c r="P40" s="80"/>
      <c r="Q40" s="81"/>
      <c r="R40" s="81"/>
      <c r="S40" s="82"/>
    </row>
    <row r="41" spans="1:19" s="13" customFormat="1" ht="16.5" customHeight="1">
      <c r="A41" s="13" t="s">
        <v>45</v>
      </c>
      <c r="C41" s="24"/>
      <c r="D41" s="24"/>
      <c r="E41" s="24"/>
      <c r="F41" s="24"/>
      <c r="G41" s="24"/>
      <c r="H41" s="24"/>
      <c r="I41" s="24"/>
      <c r="J41" s="24"/>
      <c r="K41" s="24"/>
      <c r="L41" s="24"/>
      <c r="M41" s="24"/>
      <c r="P41" s="66" t="s">
        <v>75</v>
      </c>
      <c r="Q41" s="67"/>
      <c r="R41" s="67"/>
      <c r="S41" s="68"/>
    </row>
    <row r="42" spans="1:19" s="13" customFormat="1" ht="16.5" customHeight="1">
      <c r="A42" s="13" t="s">
        <v>46</v>
      </c>
      <c r="C42" s="24"/>
      <c r="D42" s="24"/>
      <c r="E42" s="24"/>
      <c r="F42" s="24"/>
      <c r="G42" s="24"/>
      <c r="H42" s="24"/>
      <c r="I42" s="24"/>
      <c r="J42" s="24"/>
      <c r="K42" s="24"/>
      <c r="L42" s="24"/>
      <c r="M42" s="24"/>
      <c r="P42" s="69"/>
      <c r="Q42" s="70"/>
      <c r="R42" s="70"/>
      <c r="S42" s="71"/>
    </row>
    <row r="43" spans="1:19" s="13" customFormat="1" ht="16.5" customHeight="1">
      <c r="A43" s="13" t="s">
        <v>47</v>
      </c>
      <c r="C43" s="24"/>
      <c r="D43" s="24"/>
      <c r="E43" s="24"/>
      <c r="F43" s="24"/>
      <c r="G43" s="24"/>
      <c r="H43" s="24"/>
      <c r="I43" s="24"/>
      <c r="J43" s="24"/>
      <c r="K43" s="24"/>
      <c r="L43" s="24"/>
      <c r="M43" s="24"/>
      <c r="P43" s="69"/>
      <c r="Q43" s="70"/>
      <c r="R43" s="70"/>
      <c r="S43" s="71"/>
    </row>
    <row r="44" spans="1:19" s="13" customFormat="1" ht="16.5" customHeight="1">
      <c r="A44" s="13" t="s">
        <v>48</v>
      </c>
      <c r="C44" s="24"/>
      <c r="D44" s="24"/>
      <c r="E44" s="24"/>
      <c r="F44" s="24"/>
      <c r="G44" s="24"/>
      <c r="H44" s="24"/>
      <c r="I44" s="24"/>
      <c r="J44" s="24"/>
      <c r="K44" s="24"/>
      <c r="L44" s="24"/>
      <c r="M44" s="24"/>
      <c r="N44" s="24"/>
      <c r="P44" s="69"/>
      <c r="Q44" s="70"/>
      <c r="R44" s="70"/>
      <c r="S44" s="71"/>
    </row>
    <row r="45" spans="1:19" s="13" customFormat="1" ht="16.5" customHeight="1">
      <c r="A45" s="13" t="s">
        <v>49</v>
      </c>
      <c r="C45" s="24"/>
      <c r="D45" s="24"/>
      <c r="E45" s="24"/>
      <c r="F45" s="24"/>
      <c r="G45" s="24"/>
      <c r="H45" s="24"/>
      <c r="I45" s="24"/>
      <c r="J45" s="24"/>
      <c r="K45" s="24"/>
      <c r="L45" s="24"/>
      <c r="M45" s="24"/>
      <c r="N45" s="24"/>
      <c r="P45" s="69"/>
      <c r="Q45" s="70"/>
      <c r="R45" s="70"/>
      <c r="S45" s="71"/>
    </row>
    <row r="46" spans="1:19" s="13" customFormat="1" ht="16.5" customHeight="1">
      <c r="A46" s="13" t="s">
        <v>50</v>
      </c>
      <c r="C46" s="24"/>
      <c r="D46" s="24"/>
      <c r="E46" s="24"/>
      <c r="F46" s="24"/>
      <c r="G46" s="24"/>
      <c r="H46" s="24"/>
      <c r="I46" s="24"/>
      <c r="J46" s="24"/>
      <c r="K46" s="24"/>
      <c r="L46" s="24"/>
      <c r="M46" s="24"/>
      <c r="N46" s="24"/>
      <c r="P46" s="69"/>
      <c r="Q46" s="70"/>
      <c r="R46" s="70"/>
      <c r="S46" s="71"/>
    </row>
    <row r="47" spans="1:19" s="13" customFormat="1" ht="16.5" customHeight="1">
      <c r="A47" s="24"/>
      <c r="C47" s="24"/>
      <c r="D47" s="24"/>
      <c r="E47" s="24"/>
      <c r="F47" s="24"/>
      <c r="G47" s="24"/>
      <c r="H47" s="24"/>
      <c r="I47" s="24"/>
      <c r="J47" s="24"/>
      <c r="K47" s="24"/>
      <c r="L47" s="24"/>
      <c r="M47" s="24"/>
      <c r="N47" s="24"/>
      <c r="P47" s="72"/>
      <c r="Q47" s="73"/>
      <c r="R47" s="73"/>
      <c r="S47" s="74"/>
    </row>
    <row r="48" spans="1:19" s="13" customFormat="1" ht="16.5" customHeight="1">
      <c r="A48" s="24"/>
      <c r="C48" s="24"/>
      <c r="D48" s="24"/>
      <c r="E48" s="24"/>
      <c r="F48" s="24"/>
      <c r="G48" s="24"/>
      <c r="H48" s="24"/>
      <c r="I48" s="24"/>
      <c r="J48" s="24"/>
      <c r="K48" s="24"/>
      <c r="L48" s="24"/>
      <c r="M48" s="24"/>
      <c r="N48" s="24"/>
      <c r="P48" s="12"/>
      <c r="Q48" s="12"/>
      <c r="R48" s="12"/>
      <c r="S48" s="12"/>
    </row>
    <row r="49" spans="1:1" s="25" customFormat="1" ht="16.5" customHeight="1">
      <c r="A49" s="25" t="s">
        <v>77</v>
      </c>
    </row>
    <row r="50" spans="1:1" ht="18" customHeight="1"/>
    <row r="51" spans="1:1" ht="7.5" customHeight="1"/>
  </sheetData>
  <mergeCells count="282">
    <mergeCell ref="K9:K10"/>
    <mergeCell ref="L9:L10"/>
    <mergeCell ref="M9:M10"/>
    <mergeCell ref="N9:N10"/>
    <mergeCell ref="O9:O10"/>
    <mergeCell ref="P9:P10"/>
    <mergeCell ref="Q9:Q10"/>
    <mergeCell ref="R9:R10"/>
    <mergeCell ref="S9:S10"/>
    <mergeCell ref="A9:A10"/>
    <mergeCell ref="C9:C10"/>
    <mergeCell ref="D9:D10"/>
    <mergeCell ref="E9:E10"/>
    <mergeCell ref="F9:F10"/>
    <mergeCell ref="G9:G10"/>
    <mergeCell ref="H9:H10"/>
    <mergeCell ref="I9:I10"/>
    <mergeCell ref="J9:J10"/>
    <mergeCell ref="K7:K8"/>
    <mergeCell ref="L7:L8"/>
    <mergeCell ref="M7:M8"/>
    <mergeCell ref="N7:N8"/>
    <mergeCell ref="O7:O8"/>
    <mergeCell ref="P7:P8"/>
    <mergeCell ref="R7:R8"/>
    <mergeCell ref="S7:S8"/>
    <mergeCell ref="Q7:Q8"/>
    <mergeCell ref="A7:A8"/>
    <mergeCell ref="C7:C8"/>
    <mergeCell ref="D7:D8"/>
    <mergeCell ref="E7:E8"/>
    <mergeCell ref="F7:F8"/>
    <mergeCell ref="G7:G8"/>
    <mergeCell ref="H7:H8"/>
    <mergeCell ref="I7:I8"/>
    <mergeCell ref="J7:J8"/>
    <mergeCell ref="P41:S47"/>
    <mergeCell ref="A37:D37"/>
    <mergeCell ref="P39:S40"/>
    <mergeCell ref="J35:J36"/>
    <mergeCell ref="K35:K36"/>
    <mergeCell ref="L35:L36"/>
    <mergeCell ref="M35:M36"/>
    <mergeCell ref="N35:N36"/>
    <mergeCell ref="R35:R36"/>
    <mergeCell ref="S33:S34"/>
    <mergeCell ref="A35:A36"/>
    <mergeCell ref="C35:C36"/>
    <mergeCell ref="E35:E36"/>
    <mergeCell ref="F35:F36"/>
    <mergeCell ref="G35:G36"/>
    <mergeCell ref="H35:H36"/>
    <mergeCell ref="I35:I36"/>
    <mergeCell ref="K33:K34"/>
    <mergeCell ref="L33:L34"/>
    <mergeCell ref="M33:M34"/>
    <mergeCell ref="N33:N34"/>
    <mergeCell ref="O33:O34"/>
    <mergeCell ref="P33:P34"/>
    <mergeCell ref="S35:S36"/>
    <mergeCell ref="S31:S32"/>
    <mergeCell ref="A33:A34"/>
    <mergeCell ref="C33:C34"/>
    <mergeCell ref="D33:D34"/>
    <mergeCell ref="E33:E34"/>
    <mergeCell ref="F33:F34"/>
    <mergeCell ref="G33:G34"/>
    <mergeCell ref="H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Q33:Q34"/>
    <mergeCell ref="R33:R34"/>
    <mergeCell ref="A31:A32"/>
    <mergeCell ref="C31:C32"/>
    <mergeCell ref="D31:D32"/>
    <mergeCell ref="E31:E32"/>
    <mergeCell ref="F31:F32"/>
    <mergeCell ref="I29:I30"/>
    <mergeCell ref="J29:J30"/>
    <mergeCell ref="K29:K30"/>
    <mergeCell ref="L29:L30"/>
    <mergeCell ref="S27:S28"/>
    <mergeCell ref="A29:A30"/>
    <mergeCell ref="C29:C30"/>
    <mergeCell ref="D29:D30"/>
    <mergeCell ref="E29:E30"/>
    <mergeCell ref="F29:F30"/>
    <mergeCell ref="G29:G30"/>
    <mergeCell ref="H29:H30"/>
    <mergeCell ref="K27:K28"/>
    <mergeCell ref="L27:L28"/>
    <mergeCell ref="M27:M28"/>
    <mergeCell ref="N27:N28"/>
    <mergeCell ref="O27:O28"/>
    <mergeCell ref="P27:P28"/>
    <mergeCell ref="O29:O30"/>
    <mergeCell ref="P29:P30"/>
    <mergeCell ref="Q29:Q30"/>
    <mergeCell ref="R29:R30"/>
    <mergeCell ref="S29:S30"/>
    <mergeCell ref="M29:M30"/>
    <mergeCell ref="N29:N30"/>
    <mergeCell ref="S25:S26"/>
    <mergeCell ref="A27:A28"/>
    <mergeCell ref="C27:C28"/>
    <mergeCell ref="D27:D28"/>
    <mergeCell ref="E27:E28"/>
    <mergeCell ref="F27:F28"/>
    <mergeCell ref="G27:G28"/>
    <mergeCell ref="H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Q27:Q28"/>
    <mergeCell ref="R27:R28"/>
    <mergeCell ref="A25:A26"/>
    <mergeCell ref="C25:C26"/>
    <mergeCell ref="D25:D26"/>
    <mergeCell ref="E25:E26"/>
    <mergeCell ref="F25:F26"/>
    <mergeCell ref="I23:I24"/>
    <mergeCell ref="J23:J24"/>
    <mergeCell ref="K23:K24"/>
    <mergeCell ref="L23:L24"/>
    <mergeCell ref="Q21:Q22"/>
    <mergeCell ref="R21:R22"/>
    <mergeCell ref="S21:S22"/>
    <mergeCell ref="A23:A24"/>
    <mergeCell ref="C23:C24"/>
    <mergeCell ref="D23:D24"/>
    <mergeCell ref="E23:E24"/>
    <mergeCell ref="F23:F24"/>
    <mergeCell ref="G23:G24"/>
    <mergeCell ref="H23:H24"/>
    <mergeCell ref="K21:K22"/>
    <mergeCell ref="L21:L22"/>
    <mergeCell ref="M21:M22"/>
    <mergeCell ref="N21:N22"/>
    <mergeCell ref="O21:O22"/>
    <mergeCell ref="P21:P22"/>
    <mergeCell ref="O23:O24"/>
    <mergeCell ref="P23:P24"/>
    <mergeCell ref="Q23:Q24"/>
    <mergeCell ref="R23:R24"/>
    <mergeCell ref="S23:S24"/>
    <mergeCell ref="M23:M24"/>
    <mergeCell ref="N23:N24"/>
    <mergeCell ref="M17:M18"/>
    <mergeCell ref="N17:N18"/>
    <mergeCell ref="S19:S20"/>
    <mergeCell ref="A21:A22"/>
    <mergeCell ref="C21:C22"/>
    <mergeCell ref="D21:D22"/>
    <mergeCell ref="E21:E22"/>
    <mergeCell ref="F21:F22"/>
    <mergeCell ref="G21:G22"/>
    <mergeCell ref="H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A19:A20"/>
    <mergeCell ref="C19:C20"/>
    <mergeCell ref="D19:D20"/>
    <mergeCell ref="E19:E20"/>
    <mergeCell ref="F19:F20"/>
    <mergeCell ref="I17:I18"/>
    <mergeCell ref="J17:J18"/>
    <mergeCell ref="K17:K18"/>
    <mergeCell ref="L17:L18"/>
    <mergeCell ref="J13:J14"/>
    <mergeCell ref="K13:K14"/>
    <mergeCell ref="L13:L14"/>
    <mergeCell ref="Q15:Q16"/>
    <mergeCell ref="R15:R16"/>
    <mergeCell ref="S15:S16"/>
    <mergeCell ref="A17:A18"/>
    <mergeCell ref="C17:C18"/>
    <mergeCell ref="D17:D18"/>
    <mergeCell ref="E17:E18"/>
    <mergeCell ref="F17:F18"/>
    <mergeCell ref="G17:G18"/>
    <mergeCell ref="H17:H18"/>
    <mergeCell ref="K15:K16"/>
    <mergeCell ref="L15:L16"/>
    <mergeCell ref="M15:M16"/>
    <mergeCell ref="N15:N16"/>
    <mergeCell ref="O15:O16"/>
    <mergeCell ref="P15:P16"/>
    <mergeCell ref="O17:O18"/>
    <mergeCell ref="P17:P18"/>
    <mergeCell ref="Q17:Q18"/>
    <mergeCell ref="R17:R18"/>
    <mergeCell ref="S17:S18"/>
    <mergeCell ref="A15:A16"/>
    <mergeCell ref="C15:C16"/>
    <mergeCell ref="D15:D16"/>
    <mergeCell ref="E15:E16"/>
    <mergeCell ref="F15:F16"/>
    <mergeCell ref="G15:G16"/>
    <mergeCell ref="H15:H16"/>
    <mergeCell ref="I15:I16"/>
    <mergeCell ref="J15:J16"/>
    <mergeCell ref="Q11:Q12"/>
    <mergeCell ref="R11:R12"/>
    <mergeCell ref="S11:S12"/>
    <mergeCell ref="A13:A14"/>
    <mergeCell ref="C13:C14"/>
    <mergeCell ref="D13:D14"/>
    <mergeCell ref="E13:E14"/>
    <mergeCell ref="F13:F14"/>
    <mergeCell ref="I11:I12"/>
    <mergeCell ref="J11:J12"/>
    <mergeCell ref="K11:K12"/>
    <mergeCell ref="L11:L12"/>
    <mergeCell ref="M11:M12"/>
    <mergeCell ref="N11:N12"/>
    <mergeCell ref="S13:S14"/>
    <mergeCell ref="M13:M14"/>
    <mergeCell ref="N13:N14"/>
    <mergeCell ref="O13:O14"/>
    <mergeCell ref="P13:P14"/>
    <mergeCell ref="Q13:Q14"/>
    <mergeCell ref="R13:R14"/>
    <mergeCell ref="G13:G14"/>
    <mergeCell ref="H13:H14"/>
    <mergeCell ref="I13:I14"/>
    <mergeCell ref="A11:A12"/>
    <mergeCell ref="C11:C12"/>
    <mergeCell ref="D11:D12"/>
    <mergeCell ref="E11:E12"/>
    <mergeCell ref="F11:F12"/>
    <mergeCell ref="G11:G12"/>
    <mergeCell ref="H11:H12"/>
    <mergeCell ref="O11:O12"/>
    <mergeCell ref="P11:P12"/>
    <mergeCell ref="A1:S1"/>
    <mergeCell ref="A2:S2"/>
    <mergeCell ref="A3:S3"/>
    <mergeCell ref="A5:A6"/>
    <mergeCell ref="C5:C6"/>
    <mergeCell ref="D5:D6"/>
    <mergeCell ref="E5:G5"/>
    <mergeCell ref="H5:J5"/>
    <mergeCell ref="K5:M5"/>
    <mergeCell ref="N5:P5"/>
    <mergeCell ref="Q5:Q6"/>
    <mergeCell ref="R5:R6"/>
    <mergeCell ref="S5:S6"/>
  </mergeCells>
  <phoneticPr fontId="4" type="noConversion"/>
  <printOptions horizontalCentered="1"/>
  <pageMargins left="0.25" right="0.25"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U38"/>
  <sheetViews>
    <sheetView showGridLines="0" tabSelected="1" showRuler="0" showWhiteSpace="0" view="pageBreakPreview" zoomScaleNormal="100" zoomScaleSheetLayoutView="100" workbookViewId="0">
      <selection activeCell="H15" sqref="H15:H16"/>
    </sheetView>
  </sheetViews>
  <sheetFormatPr defaultColWidth="9" defaultRowHeight="16.2"/>
  <cols>
    <col min="1" max="1" width="9.88671875" style="38" customWidth="1"/>
    <col min="2" max="2" width="18" style="38" customWidth="1"/>
    <col min="3" max="3" width="14" style="38" customWidth="1"/>
    <col min="4" max="5" width="16.88671875" style="38" customWidth="1"/>
    <col min="6" max="8" width="14.21875" style="38" customWidth="1"/>
    <col min="9" max="9" width="17.6640625" style="38" customWidth="1"/>
    <col min="10" max="12" width="14.21875" style="38" customWidth="1"/>
    <col min="13" max="17" width="11.88671875" style="38" customWidth="1"/>
    <col min="18" max="18" width="15.21875" style="38" customWidth="1"/>
    <col min="19" max="19" width="17.77734375" style="38" customWidth="1"/>
    <col min="20" max="16384" width="9" style="38"/>
  </cols>
  <sheetData>
    <row r="1" spans="1:21" s="27" customFormat="1" ht="19.5" customHeight="1">
      <c r="A1" s="40" t="s">
        <v>79</v>
      </c>
      <c r="B1" s="40"/>
      <c r="C1" s="40"/>
      <c r="D1" s="40"/>
      <c r="E1" s="40"/>
      <c r="F1" s="40"/>
      <c r="G1" s="40"/>
      <c r="H1" s="40"/>
      <c r="I1" s="40"/>
      <c r="J1" s="40"/>
      <c r="K1" s="40"/>
      <c r="L1" s="40"/>
      <c r="M1" s="26"/>
      <c r="N1" s="26"/>
      <c r="O1" s="26"/>
      <c r="P1" s="26"/>
      <c r="Q1" s="26"/>
      <c r="R1" s="26"/>
      <c r="S1" s="26"/>
      <c r="T1" s="26"/>
      <c r="U1" s="26"/>
    </row>
    <row r="2" spans="1:21" s="27" customFormat="1" ht="19.8">
      <c r="A2" s="40" t="s">
        <v>51</v>
      </c>
      <c r="B2" s="40"/>
      <c r="C2" s="40"/>
      <c r="D2" s="40"/>
      <c r="E2" s="40"/>
      <c r="F2" s="40"/>
      <c r="G2" s="40"/>
      <c r="H2" s="40"/>
      <c r="I2" s="40"/>
      <c r="J2" s="40"/>
      <c r="K2" s="40"/>
      <c r="L2" s="40"/>
      <c r="M2" s="26"/>
      <c r="N2" s="26"/>
      <c r="O2" s="26"/>
      <c r="P2" s="26"/>
      <c r="Q2" s="26"/>
      <c r="R2" s="26"/>
      <c r="S2" s="26"/>
      <c r="T2" s="26"/>
      <c r="U2" s="26"/>
    </row>
    <row r="3" spans="1:21" s="27" customFormat="1" ht="19.8">
      <c r="A3" s="40" t="s">
        <v>81</v>
      </c>
      <c r="B3" s="40"/>
      <c r="C3" s="40"/>
      <c r="D3" s="40"/>
      <c r="E3" s="40"/>
      <c r="F3" s="40"/>
      <c r="G3" s="40"/>
      <c r="H3" s="40"/>
      <c r="I3" s="40"/>
      <c r="J3" s="40"/>
      <c r="K3" s="40"/>
      <c r="L3" s="40"/>
      <c r="M3" s="26"/>
      <c r="N3" s="26"/>
      <c r="O3" s="26"/>
      <c r="P3" s="26"/>
      <c r="Q3" s="26"/>
      <c r="R3" s="26"/>
      <c r="S3" s="26"/>
      <c r="T3" s="26"/>
      <c r="U3" s="26"/>
    </row>
    <row r="4" spans="1:21" s="27" customFormat="1" ht="19.5" customHeight="1">
      <c r="A4" s="3" t="s">
        <v>72</v>
      </c>
      <c r="C4" s="28"/>
      <c r="D4" s="28"/>
      <c r="E4" s="28"/>
      <c r="F4" s="28"/>
      <c r="G4" s="29"/>
      <c r="H4" s="30"/>
      <c r="I4" s="30"/>
      <c r="J4" s="30"/>
      <c r="K4" s="30"/>
      <c r="L4" s="30"/>
    </row>
    <row r="5" spans="1:21" s="31" customFormat="1" ht="20.25" customHeight="1">
      <c r="A5" s="41" t="s">
        <v>52</v>
      </c>
      <c r="B5" s="5" t="s">
        <v>1</v>
      </c>
      <c r="C5" s="41" t="s">
        <v>53</v>
      </c>
      <c r="D5" s="41" t="s">
        <v>54</v>
      </c>
      <c r="E5" s="85" t="str">
        <f>'[1]111據點人力加值費用(範例)'!K5</f>
        <v>當月經常性薪資</v>
      </c>
      <c r="F5" s="85" t="s">
        <v>55</v>
      </c>
      <c r="G5" s="85" t="s">
        <v>56</v>
      </c>
      <c r="H5" s="85" t="s">
        <v>57</v>
      </c>
      <c r="I5" s="85" t="s">
        <v>58</v>
      </c>
      <c r="J5" s="85" t="s">
        <v>59</v>
      </c>
      <c r="K5" s="85" t="s">
        <v>60</v>
      </c>
      <c r="L5" s="85" t="s">
        <v>61</v>
      </c>
    </row>
    <row r="6" spans="1:21" s="32" customFormat="1" ht="20.25" customHeight="1">
      <c r="A6" s="42"/>
      <c r="B6" s="7" t="s">
        <v>11</v>
      </c>
      <c r="C6" s="41"/>
      <c r="D6" s="42"/>
      <c r="E6" s="86"/>
      <c r="F6" s="86"/>
      <c r="G6" s="86"/>
      <c r="H6" s="86"/>
      <c r="I6" s="86"/>
      <c r="J6" s="86"/>
      <c r="K6" s="86"/>
      <c r="L6" s="89"/>
    </row>
    <row r="7" spans="1:21" s="33" customFormat="1" ht="13.5" customHeight="1">
      <c r="A7" s="87" t="s">
        <v>62</v>
      </c>
      <c r="B7" s="11" t="s">
        <v>63</v>
      </c>
      <c r="C7" s="52" t="s">
        <v>64</v>
      </c>
      <c r="D7" s="54">
        <f>'[1]111據點人力加值費用(範例)'!D7</f>
        <v>45800</v>
      </c>
      <c r="E7" s="54">
        <f>'[1]111據點人力加值費用(範例)'!M7:M8</f>
        <v>15968</v>
      </c>
      <c r="F7" s="54">
        <f>3687/30*10</f>
        <v>1229</v>
      </c>
      <c r="G7" s="54">
        <v>2245</v>
      </c>
      <c r="H7" s="54">
        <f>ROUND(D7*0.06*10/30,0)</f>
        <v>916</v>
      </c>
      <c r="I7" s="54">
        <f>SUM(F7:H8)</f>
        <v>4390</v>
      </c>
      <c r="J7" s="54">
        <f>I7-K7</f>
        <v>0</v>
      </c>
      <c r="K7" s="54">
        <v>4390</v>
      </c>
      <c r="L7" s="92" t="s">
        <v>65</v>
      </c>
    </row>
    <row r="8" spans="1:21" s="33" customFormat="1" ht="13.5" customHeight="1">
      <c r="A8" s="88"/>
      <c r="B8" s="11" t="s">
        <v>66</v>
      </c>
      <c r="C8" s="53"/>
      <c r="D8" s="55"/>
      <c r="E8" s="55"/>
      <c r="F8" s="55"/>
      <c r="G8" s="55"/>
      <c r="H8" s="55"/>
      <c r="I8" s="55"/>
      <c r="J8" s="55"/>
      <c r="K8" s="55"/>
      <c r="L8" s="93"/>
    </row>
    <row r="9" spans="1:21" s="33" customFormat="1" ht="13.5" customHeight="1">
      <c r="A9" s="87" t="s">
        <v>29</v>
      </c>
      <c r="B9" s="11"/>
      <c r="C9" s="52"/>
      <c r="D9" s="54"/>
      <c r="E9" s="54"/>
      <c r="F9" s="54"/>
      <c r="G9" s="54"/>
      <c r="H9" s="54"/>
      <c r="I9" s="54"/>
      <c r="J9" s="54"/>
      <c r="K9" s="54"/>
      <c r="L9" s="90"/>
    </row>
    <row r="10" spans="1:21" s="33" customFormat="1" ht="13.5" customHeight="1">
      <c r="A10" s="88"/>
      <c r="B10" s="11"/>
      <c r="C10" s="53"/>
      <c r="D10" s="55"/>
      <c r="E10" s="55"/>
      <c r="F10" s="55"/>
      <c r="G10" s="55"/>
      <c r="H10" s="55"/>
      <c r="I10" s="55"/>
      <c r="J10" s="55"/>
      <c r="K10" s="55"/>
      <c r="L10" s="91"/>
    </row>
    <row r="11" spans="1:21" s="33" customFormat="1" ht="13.5" customHeight="1">
      <c r="A11" s="87" t="s">
        <v>30</v>
      </c>
      <c r="B11" s="11"/>
      <c r="C11" s="52"/>
      <c r="D11" s="54"/>
      <c r="E11" s="54"/>
      <c r="F11" s="54"/>
      <c r="G11" s="54"/>
      <c r="H11" s="54"/>
      <c r="I11" s="54"/>
      <c r="J11" s="54"/>
      <c r="K11" s="54"/>
      <c r="L11" s="90"/>
    </row>
    <row r="12" spans="1:21" s="33" customFormat="1" ht="13.5" customHeight="1">
      <c r="A12" s="88"/>
      <c r="B12" s="11"/>
      <c r="C12" s="53"/>
      <c r="D12" s="55"/>
      <c r="E12" s="55"/>
      <c r="F12" s="55"/>
      <c r="G12" s="55"/>
      <c r="H12" s="55"/>
      <c r="I12" s="55"/>
      <c r="J12" s="55"/>
      <c r="K12" s="55"/>
      <c r="L12" s="91"/>
    </row>
    <row r="13" spans="1:21" s="33" customFormat="1" ht="13.5" customHeight="1">
      <c r="A13" s="87" t="s">
        <v>31</v>
      </c>
      <c r="B13" s="11"/>
      <c r="C13" s="52"/>
      <c r="D13" s="54"/>
      <c r="E13" s="54"/>
      <c r="F13" s="54"/>
      <c r="G13" s="54"/>
      <c r="H13" s="54"/>
      <c r="I13" s="54"/>
      <c r="J13" s="54"/>
      <c r="K13" s="54"/>
      <c r="L13" s="54"/>
    </row>
    <row r="14" spans="1:21" s="33" customFormat="1" ht="13.5" customHeight="1">
      <c r="A14" s="88"/>
      <c r="B14" s="11"/>
      <c r="C14" s="53"/>
      <c r="D14" s="55"/>
      <c r="E14" s="55"/>
      <c r="F14" s="55"/>
      <c r="G14" s="55"/>
      <c r="H14" s="55"/>
      <c r="I14" s="55"/>
      <c r="J14" s="55"/>
      <c r="K14" s="55"/>
      <c r="L14" s="55"/>
    </row>
    <row r="15" spans="1:21" s="33" customFormat="1" ht="13.5" customHeight="1">
      <c r="A15" s="87" t="s">
        <v>33</v>
      </c>
      <c r="B15" s="11"/>
      <c r="C15" s="52"/>
      <c r="D15" s="54"/>
      <c r="E15" s="54"/>
      <c r="F15" s="54"/>
      <c r="G15" s="54"/>
      <c r="H15" s="54"/>
      <c r="I15" s="54"/>
      <c r="J15" s="54"/>
      <c r="K15" s="54"/>
      <c r="L15" s="54"/>
    </row>
    <row r="16" spans="1:21" s="33" customFormat="1" ht="13.5" customHeight="1">
      <c r="A16" s="88"/>
      <c r="B16" s="11"/>
      <c r="C16" s="53"/>
      <c r="D16" s="55"/>
      <c r="E16" s="55"/>
      <c r="F16" s="55"/>
      <c r="G16" s="55"/>
      <c r="H16" s="55"/>
      <c r="I16" s="55"/>
      <c r="J16" s="55"/>
      <c r="K16" s="55"/>
      <c r="L16" s="55"/>
    </row>
    <row r="17" spans="1:12" s="33" customFormat="1" ht="13.5" customHeight="1">
      <c r="A17" s="87" t="s">
        <v>34</v>
      </c>
      <c r="B17" s="11"/>
      <c r="C17" s="52"/>
      <c r="D17" s="54"/>
      <c r="E17" s="54"/>
      <c r="F17" s="54"/>
      <c r="G17" s="54"/>
      <c r="H17" s="54"/>
      <c r="I17" s="54"/>
      <c r="J17" s="54"/>
      <c r="K17" s="54"/>
      <c r="L17" s="54"/>
    </row>
    <row r="18" spans="1:12" s="33" customFormat="1" ht="13.5" customHeight="1">
      <c r="A18" s="88"/>
      <c r="B18" s="11"/>
      <c r="C18" s="53"/>
      <c r="D18" s="55"/>
      <c r="E18" s="55"/>
      <c r="F18" s="55"/>
      <c r="G18" s="55"/>
      <c r="H18" s="55"/>
      <c r="I18" s="55"/>
      <c r="J18" s="55"/>
      <c r="K18" s="55"/>
      <c r="L18" s="55"/>
    </row>
    <row r="19" spans="1:12" s="33" customFormat="1" ht="13.5" customHeight="1">
      <c r="A19" s="87" t="s">
        <v>35</v>
      </c>
      <c r="B19" s="11"/>
      <c r="C19" s="52"/>
      <c r="D19" s="54"/>
      <c r="E19" s="54"/>
      <c r="F19" s="54"/>
      <c r="G19" s="54"/>
      <c r="H19" s="54"/>
      <c r="I19" s="54"/>
      <c r="J19" s="54"/>
      <c r="K19" s="54"/>
      <c r="L19" s="54"/>
    </row>
    <row r="20" spans="1:12" s="33" customFormat="1" ht="13.5" customHeight="1">
      <c r="A20" s="88"/>
      <c r="B20" s="11"/>
      <c r="C20" s="53"/>
      <c r="D20" s="55"/>
      <c r="E20" s="55"/>
      <c r="F20" s="55"/>
      <c r="G20" s="55"/>
      <c r="H20" s="55"/>
      <c r="I20" s="55"/>
      <c r="J20" s="55"/>
      <c r="K20" s="55"/>
      <c r="L20" s="55"/>
    </row>
    <row r="21" spans="1:12" s="33" customFormat="1" ht="13.5" customHeight="1">
      <c r="A21" s="87" t="s">
        <v>36</v>
      </c>
      <c r="B21" s="11"/>
      <c r="C21" s="52"/>
      <c r="D21" s="54"/>
      <c r="E21" s="54"/>
      <c r="F21" s="54"/>
      <c r="G21" s="54"/>
      <c r="H21" s="54"/>
      <c r="I21" s="54"/>
      <c r="J21" s="54"/>
      <c r="K21" s="54"/>
      <c r="L21" s="54"/>
    </row>
    <row r="22" spans="1:12" s="33" customFormat="1" ht="13.5" customHeight="1">
      <c r="A22" s="88"/>
      <c r="B22" s="11"/>
      <c r="C22" s="53"/>
      <c r="D22" s="55"/>
      <c r="E22" s="55"/>
      <c r="F22" s="55"/>
      <c r="G22" s="55"/>
      <c r="H22" s="55"/>
      <c r="I22" s="55"/>
      <c r="J22" s="55"/>
      <c r="K22" s="55"/>
      <c r="L22" s="55"/>
    </row>
    <row r="23" spans="1:12" s="33" customFormat="1" ht="13.5" customHeight="1">
      <c r="A23" s="87" t="s">
        <v>37</v>
      </c>
      <c r="B23" s="11"/>
      <c r="C23" s="52"/>
      <c r="D23" s="54"/>
      <c r="E23" s="54"/>
      <c r="F23" s="54"/>
      <c r="G23" s="54"/>
      <c r="H23" s="54"/>
      <c r="I23" s="54"/>
      <c r="J23" s="54"/>
      <c r="K23" s="54"/>
      <c r="L23" s="54"/>
    </row>
    <row r="24" spans="1:12" s="34" customFormat="1" ht="13.5" customHeight="1">
      <c r="A24" s="88"/>
      <c r="B24" s="11"/>
      <c r="C24" s="53"/>
      <c r="D24" s="55"/>
      <c r="E24" s="55"/>
      <c r="F24" s="55"/>
      <c r="G24" s="55"/>
      <c r="H24" s="55"/>
      <c r="I24" s="55"/>
      <c r="J24" s="55"/>
      <c r="K24" s="55"/>
      <c r="L24" s="55"/>
    </row>
    <row r="25" spans="1:12" s="33" customFormat="1" ht="13.5" customHeight="1">
      <c r="A25" s="87" t="s">
        <v>38</v>
      </c>
      <c r="B25" s="11"/>
      <c r="C25" s="52"/>
      <c r="D25" s="54"/>
      <c r="E25" s="54"/>
      <c r="F25" s="54"/>
      <c r="G25" s="54"/>
      <c r="H25" s="54"/>
      <c r="I25" s="54"/>
      <c r="J25" s="54"/>
      <c r="K25" s="54"/>
      <c r="L25" s="54"/>
    </row>
    <row r="26" spans="1:12" s="34" customFormat="1" ht="13.5" customHeight="1">
      <c r="A26" s="88"/>
      <c r="B26" s="11"/>
      <c r="C26" s="53"/>
      <c r="D26" s="55"/>
      <c r="E26" s="55"/>
      <c r="F26" s="55"/>
      <c r="G26" s="55"/>
      <c r="H26" s="55"/>
      <c r="I26" s="55"/>
      <c r="J26" s="55"/>
      <c r="K26" s="55"/>
      <c r="L26" s="55"/>
    </row>
    <row r="27" spans="1:12" s="34" customFormat="1" ht="13.5" customHeight="1">
      <c r="A27" s="87" t="s">
        <v>39</v>
      </c>
      <c r="B27" s="11"/>
      <c r="C27" s="52"/>
      <c r="D27" s="54"/>
      <c r="E27" s="54"/>
      <c r="F27" s="54"/>
      <c r="G27" s="54"/>
      <c r="H27" s="54"/>
      <c r="I27" s="54"/>
      <c r="J27" s="54"/>
      <c r="K27" s="54"/>
      <c r="L27" s="54"/>
    </row>
    <row r="28" spans="1:12" s="34" customFormat="1" ht="13.5" customHeight="1">
      <c r="A28" s="88"/>
      <c r="B28" s="11"/>
      <c r="C28" s="53"/>
      <c r="D28" s="55"/>
      <c r="E28" s="55"/>
      <c r="F28" s="55"/>
      <c r="G28" s="55"/>
      <c r="H28" s="55"/>
      <c r="I28" s="55"/>
      <c r="J28" s="55"/>
      <c r="K28" s="55"/>
      <c r="L28" s="55"/>
    </row>
    <row r="29" spans="1:12" s="33" customFormat="1" ht="13.5" customHeight="1">
      <c r="A29" s="87" t="s">
        <v>40</v>
      </c>
      <c r="B29" s="11"/>
      <c r="C29" s="52"/>
      <c r="D29" s="54"/>
      <c r="E29" s="54"/>
      <c r="F29" s="54"/>
      <c r="G29" s="54"/>
      <c r="H29" s="54"/>
      <c r="I29" s="54"/>
      <c r="J29" s="54"/>
      <c r="K29" s="54"/>
      <c r="L29" s="54"/>
    </row>
    <row r="30" spans="1:12" s="34" customFormat="1" ht="13.5" customHeight="1">
      <c r="A30" s="88"/>
      <c r="B30" s="11"/>
      <c r="C30" s="53"/>
      <c r="D30" s="55"/>
      <c r="E30" s="55"/>
      <c r="F30" s="55"/>
      <c r="G30" s="55"/>
      <c r="H30" s="55"/>
      <c r="I30" s="55"/>
      <c r="J30" s="55"/>
      <c r="K30" s="55"/>
      <c r="L30" s="55"/>
    </row>
    <row r="31" spans="1:12" s="34" customFormat="1" ht="29.25" customHeight="1">
      <c r="A31" s="94" t="s">
        <v>67</v>
      </c>
      <c r="B31" s="75"/>
      <c r="C31" s="75"/>
      <c r="D31" s="76"/>
      <c r="E31" s="35"/>
      <c r="F31" s="18">
        <f t="shared" ref="F31:K31" si="0">SUM(F7:F30)</f>
        <v>1229</v>
      </c>
      <c r="G31" s="18">
        <f t="shared" si="0"/>
        <v>2245</v>
      </c>
      <c r="H31" s="18">
        <f t="shared" si="0"/>
        <v>916</v>
      </c>
      <c r="I31" s="18">
        <f t="shared" si="0"/>
        <v>4390</v>
      </c>
      <c r="J31" s="18">
        <f t="shared" si="0"/>
        <v>0</v>
      </c>
      <c r="K31" s="18">
        <f t="shared" si="0"/>
        <v>4390</v>
      </c>
      <c r="L31" s="36"/>
    </row>
    <row r="32" spans="1:12" s="34" customFormat="1" ht="17.25" customHeight="1">
      <c r="A32" s="29"/>
      <c r="B32" s="37"/>
      <c r="C32" s="29"/>
      <c r="D32" s="29"/>
      <c r="E32" s="29"/>
      <c r="F32" s="29"/>
      <c r="G32" s="29"/>
      <c r="H32" s="37"/>
      <c r="I32" s="37"/>
      <c r="J32" s="37"/>
      <c r="K32" s="37"/>
      <c r="L32" s="37"/>
    </row>
    <row r="33" spans="1:12" s="34" customFormat="1" ht="21" customHeight="1">
      <c r="A33" s="37" t="s">
        <v>68</v>
      </c>
      <c r="C33" s="29"/>
      <c r="D33" s="29"/>
      <c r="E33" s="29"/>
      <c r="F33" s="29"/>
      <c r="G33" s="29"/>
      <c r="H33" s="37"/>
      <c r="I33" s="37"/>
      <c r="J33" s="37"/>
      <c r="K33" s="37"/>
      <c r="L33" s="37"/>
    </row>
    <row r="34" spans="1:12" s="34" customFormat="1" ht="21" customHeight="1">
      <c r="A34" s="37" t="s">
        <v>69</v>
      </c>
      <c r="C34" s="29"/>
      <c r="D34" s="29"/>
      <c r="E34" s="29"/>
      <c r="F34" s="29"/>
      <c r="G34" s="29"/>
      <c r="H34" s="37"/>
      <c r="I34" s="37"/>
      <c r="J34" s="37"/>
      <c r="K34" s="37"/>
      <c r="L34" s="37"/>
    </row>
    <row r="35" spans="1:12" s="34" customFormat="1" ht="21" customHeight="1">
      <c r="A35" s="37" t="s">
        <v>73</v>
      </c>
      <c r="C35" s="29"/>
      <c r="D35" s="29"/>
      <c r="E35" s="29"/>
      <c r="F35" s="29"/>
      <c r="G35" s="29"/>
      <c r="H35" s="37"/>
      <c r="I35" s="37"/>
      <c r="J35" s="37"/>
      <c r="K35" s="37"/>
      <c r="L35" s="37"/>
    </row>
    <row r="36" spans="1:12" s="34" customFormat="1" ht="21" customHeight="1">
      <c r="A36" s="37"/>
      <c r="C36" s="29"/>
      <c r="D36" s="29"/>
      <c r="E36" s="29"/>
      <c r="F36" s="29"/>
      <c r="G36" s="29"/>
      <c r="H36" s="37"/>
      <c r="I36" s="37"/>
      <c r="J36" s="37"/>
      <c r="K36" s="37"/>
      <c r="L36" s="37"/>
    </row>
    <row r="37" spans="1:12">
      <c r="A37" s="95" t="s">
        <v>78</v>
      </c>
      <c r="B37" s="95"/>
      <c r="C37" s="95"/>
      <c r="D37" s="95"/>
      <c r="E37" s="95"/>
      <c r="F37" s="95"/>
      <c r="G37" s="95"/>
      <c r="H37" s="95"/>
      <c r="I37" s="95"/>
      <c r="J37" s="95"/>
      <c r="K37" s="95"/>
      <c r="L37" s="95"/>
    </row>
    <row r="38" spans="1:12" ht="18" customHeight="1">
      <c r="A38" s="39"/>
      <c r="B38" s="39"/>
      <c r="C38" s="39"/>
      <c r="D38" s="39"/>
      <c r="E38" s="39"/>
      <c r="F38" s="39"/>
      <c r="G38" s="39"/>
      <c r="H38" s="39"/>
      <c r="I38" s="39"/>
      <c r="J38" s="39"/>
      <c r="K38" s="39"/>
      <c r="L38" s="39"/>
    </row>
  </sheetData>
  <mergeCells count="148">
    <mergeCell ref="A31:D31"/>
    <mergeCell ref="A37:L37"/>
    <mergeCell ref="G29:G30"/>
    <mergeCell ref="H29:H30"/>
    <mergeCell ref="I29:I30"/>
    <mergeCell ref="J29:J30"/>
    <mergeCell ref="K29:K30"/>
    <mergeCell ref="L29:L30"/>
    <mergeCell ref="H27:H28"/>
    <mergeCell ref="I27:I28"/>
    <mergeCell ref="J27:J28"/>
    <mergeCell ref="K27:K28"/>
    <mergeCell ref="L27:L28"/>
    <mergeCell ref="A29:A30"/>
    <mergeCell ref="C29:C30"/>
    <mergeCell ref="D29:D30"/>
    <mergeCell ref="E29:E30"/>
    <mergeCell ref="F29:F30"/>
    <mergeCell ref="A27:A28"/>
    <mergeCell ref="C27:C28"/>
    <mergeCell ref="D27:D28"/>
    <mergeCell ref="E27:E28"/>
    <mergeCell ref="F27:F28"/>
    <mergeCell ref="G27:G28"/>
    <mergeCell ref="G25:G26"/>
    <mergeCell ref="H25:H26"/>
    <mergeCell ref="I25:I26"/>
    <mergeCell ref="J25:J26"/>
    <mergeCell ref="K25:K26"/>
    <mergeCell ref="L25:L26"/>
    <mergeCell ref="H23:H24"/>
    <mergeCell ref="I23:I24"/>
    <mergeCell ref="J23:J24"/>
    <mergeCell ref="K23:K24"/>
    <mergeCell ref="L23:L24"/>
    <mergeCell ref="G23:G24"/>
    <mergeCell ref="A25:A26"/>
    <mergeCell ref="C25:C26"/>
    <mergeCell ref="D25:D26"/>
    <mergeCell ref="E25:E26"/>
    <mergeCell ref="F25:F26"/>
    <mergeCell ref="A23:A24"/>
    <mergeCell ref="C23:C24"/>
    <mergeCell ref="D23:D24"/>
    <mergeCell ref="E23:E24"/>
    <mergeCell ref="F23:F24"/>
    <mergeCell ref="G21:G22"/>
    <mergeCell ref="H21:H22"/>
    <mergeCell ref="I21:I22"/>
    <mergeCell ref="J21:J22"/>
    <mergeCell ref="K21:K22"/>
    <mergeCell ref="L21:L22"/>
    <mergeCell ref="H19:H20"/>
    <mergeCell ref="I19:I20"/>
    <mergeCell ref="J19:J20"/>
    <mergeCell ref="K19:K20"/>
    <mergeCell ref="L19:L20"/>
    <mergeCell ref="G19:G20"/>
    <mergeCell ref="A21:A22"/>
    <mergeCell ref="C21:C22"/>
    <mergeCell ref="D21:D22"/>
    <mergeCell ref="E21:E22"/>
    <mergeCell ref="F21:F22"/>
    <mergeCell ref="A19:A20"/>
    <mergeCell ref="C19:C20"/>
    <mergeCell ref="D19:D20"/>
    <mergeCell ref="E19:E20"/>
    <mergeCell ref="F19:F20"/>
    <mergeCell ref="G17:G18"/>
    <mergeCell ref="H17:H18"/>
    <mergeCell ref="I17:I18"/>
    <mergeCell ref="J17:J18"/>
    <mergeCell ref="K17:K18"/>
    <mergeCell ref="L17:L18"/>
    <mergeCell ref="H15:H16"/>
    <mergeCell ref="I15:I16"/>
    <mergeCell ref="J15:J16"/>
    <mergeCell ref="K15:K16"/>
    <mergeCell ref="L15:L16"/>
    <mergeCell ref="G15:G16"/>
    <mergeCell ref="A17:A18"/>
    <mergeCell ref="C17:C18"/>
    <mergeCell ref="D17:D18"/>
    <mergeCell ref="E17:E18"/>
    <mergeCell ref="F17:F18"/>
    <mergeCell ref="A15:A16"/>
    <mergeCell ref="C15:C16"/>
    <mergeCell ref="D15:D16"/>
    <mergeCell ref="E15:E16"/>
    <mergeCell ref="F15:F16"/>
    <mergeCell ref="K7:K8"/>
    <mergeCell ref="L7:L8"/>
    <mergeCell ref="A13:A14"/>
    <mergeCell ref="C13:C14"/>
    <mergeCell ref="D13:D14"/>
    <mergeCell ref="E13:E14"/>
    <mergeCell ref="F13:F14"/>
    <mergeCell ref="A11:A12"/>
    <mergeCell ref="C11:C12"/>
    <mergeCell ref="D11:D12"/>
    <mergeCell ref="E11:E12"/>
    <mergeCell ref="F11:F12"/>
    <mergeCell ref="G13:G14"/>
    <mergeCell ref="H13:H14"/>
    <mergeCell ref="I13:I14"/>
    <mergeCell ref="J13:J14"/>
    <mergeCell ref="K13:K14"/>
    <mergeCell ref="L13:L14"/>
    <mergeCell ref="H11:H12"/>
    <mergeCell ref="I11:I12"/>
    <mergeCell ref="J11:J12"/>
    <mergeCell ref="K11:K12"/>
    <mergeCell ref="L11:L12"/>
    <mergeCell ref="G11:G12"/>
    <mergeCell ref="A9:A10"/>
    <mergeCell ref="C9:C10"/>
    <mergeCell ref="D9:D10"/>
    <mergeCell ref="E9:E10"/>
    <mergeCell ref="F9:F10"/>
    <mergeCell ref="I5:I6"/>
    <mergeCell ref="J5:J6"/>
    <mergeCell ref="K5:K6"/>
    <mergeCell ref="L5:L6"/>
    <mergeCell ref="A7:A8"/>
    <mergeCell ref="C7:C8"/>
    <mergeCell ref="D7:D8"/>
    <mergeCell ref="E7:E8"/>
    <mergeCell ref="F7:F8"/>
    <mergeCell ref="G7:G8"/>
    <mergeCell ref="G9:G10"/>
    <mergeCell ref="H9:H10"/>
    <mergeCell ref="I9:I10"/>
    <mergeCell ref="J9:J10"/>
    <mergeCell ref="K9:K10"/>
    <mergeCell ref="L9:L10"/>
    <mergeCell ref="H7:H8"/>
    <mergeCell ref="I7:I8"/>
    <mergeCell ref="J7:J8"/>
    <mergeCell ref="A1:L1"/>
    <mergeCell ref="A2:L2"/>
    <mergeCell ref="A3:L3"/>
    <mergeCell ref="A5:A6"/>
    <mergeCell ref="C5:C6"/>
    <mergeCell ref="D5:D6"/>
    <mergeCell ref="E5:E6"/>
    <mergeCell ref="F5:F6"/>
    <mergeCell ref="G5:G6"/>
    <mergeCell ref="H5:H6"/>
  </mergeCells>
  <phoneticPr fontId="4" type="noConversion"/>
  <printOptions horizontalCentered="1" verticalCentered="1"/>
  <pageMargins left="0.23622047244094491" right="0.23622047244094491" top="0.74803149606299213" bottom="0.74803149606299213"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專職人員服務費(範例)</vt:lpstr>
      <vt:lpstr>勞、健保及提撥勞退準備金費清冊(範例)</vt:lpstr>
      <vt:lpstr>'專職人員服務費(範例)'!Print_Area</vt:lpstr>
      <vt:lpstr>'勞、健保及提撥勞退準備金費清冊(範例)'!Print_Area</vt:lpstr>
      <vt:lpstr>'專職人員服務費(範例)'!Print_Titles</vt:lpstr>
      <vt:lpstr>'勞、健保及提撥勞退準備金費清冊(範例)'!Print_Titles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衛生局許琇雅</dc:creator>
  <cp:lastModifiedBy>沈慧萍</cp:lastModifiedBy>
  <cp:lastPrinted>2025-01-09T05:21:09Z</cp:lastPrinted>
  <dcterms:created xsi:type="dcterms:W3CDTF">2022-01-24T03:04:53Z</dcterms:created>
  <dcterms:modified xsi:type="dcterms:W3CDTF">2025-01-09T05:21:34Z</dcterms:modified>
</cp:coreProperties>
</file>