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1 家照專區\※114年月報表\"/>
    </mc:Choice>
  </mc:AlternateContent>
  <xr:revisionPtr revIDLastSave="0" documentId="13_ncr:1_{818A809A-AF2C-4311-AE5D-E46477D2D4D2}" xr6:coauthVersionLast="47" xr6:coauthVersionMax="47" xr10:uidLastSave="{00000000-0000-0000-0000-000000000000}"/>
  <bookViews>
    <workbookView xWindow="10650" yWindow="0" windowWidth="19950" windowHeight="14685" xr2:uid="{00000000-000D-0000-FFFF-FFFF00000000}"/>
  </bookViews>
  <sheets>
    <sheet name="填寫說明" sheetId="1" r:id="rId1"/>
    <sheet name="00月報表" sheetId="2" r:id="rId2"/>
    <sheet name="服務個案名冊" sheetId="3" r:id="rId3"/>
    <sheet name="相關統計" sheetId="4" r:id="rId4"/>
    <sheet name="未開案統計" sheetId="8" r:id="rId5"/>
    <sheet name="結案統計" sheetId="5" r:id="rId6"/>
    <sheet name="資源轉介情形" sheetId="7" r:id="rId7"/>
  </sheets>
  <definedNames>
    <definedName name="_xlnm._FilterDatabase" localSheetId="2" hidden="1">服務個案名冊!$A$2:$Z$50</definedName>
    <definedName name="_xlnm.Print_Area" localSheetId="1">'00月報表'!$A$1:$G$15</definedName>
    <definedName name="_xlnm.Print_Area" localSheetId="2">服務個案名冊!$B$1:$U$50</definedName>
    <definedName name="_xlnm.Print_Area" localSheetId="0">填寫說明!$A$1:$C$24</definedName>
    <definedName name="_xlnm.Print_Titles" localSheetId="1">'00月報表'!$1:$7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" l="1"/>
  <c r="C18" i="4"/>
  <c r="D20" i="4"/>
  <c r="C20" i="4"/>
  <c r="D18" i="4"/>
  <c r="B18" i="4"/>
  <c r="B5" i="7"/>
  <c r="B6" i="7"/>
  <c r="B7" i="7"/>
  <c r="B8" i="7"/>
  <c r="B9" i="7"/>
  <c r="B10" i="7"/>
  <c r="B11" i="7"/>
  <c r="B4" i="7"/>
  <c r="C3" i="5"/>
  <c r="B3" i="8"/>
  <c r="B11" i="8" s="1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C13" i="5"/>
  <c r="C12" i="5"/>
  <c r="C9" i="5"/>
  <c r="C10" i="5"/>
  <c r="C11" i="5"/>
  <c r="C8" i="5"/>
  <c r="C4" i="5"/>
  <c r="C5" i="5"/>
  <c r="C6" i="5"/>
  <c r="C14" i="4"/>
  <c r="B14" i="4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B4" i="8"/>
  <c r="B5" i="8"/>
  <c r="B6" i="8"/>
  <c r="B7" i="8"/>
  <c r="B8" i="8"/>
  <c r="B9" i="8"/>
  <c r="B10" i="8"/>
  <c r="F14" i="3"/>
  <c r="F433" i="3"/>
  <c r="F434" i="3"/>
  <c r="F435" i="3"/>
  <c r="F436" i="3"/>
  <c r="F437" i="3"/>
  <c r="F438" i="3"/>
  <c r="F439" i="3"/>
  <c r="F440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37" i="3"/>
  <c r="F40" i="3"/>
  <c r="F5" i="3"/>
  <c r="F3" i="3"/>
  <c r="F4" i="3"/>
  <c r="F6" i="3"/>
  <c r="F7" i="3"/>
  <c r="F8" i="3"/>
  <c r="F9" i="3"/>
  <c r="F10" i="3"/>
  <c r="F11" i="3"/>
  <c r="F12" i="3"/>
  <c r="F1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8" i="3"/>
  <c r="F39" i="3"/>
  <c r="F41" i="3"/>
  <c r="F42" i="3"/>
  <c r="F43" i="3"/>
  <c r="F44" i="3"/>
  <c r="F45" i="3"/>
  <c r="F46" i="3"/>
  <c r="F47" i="3"/>
  <c r="F48" i="3"/>
  <c r="F49" i="3"/>
  <c r="F50" i="3"/>
  <c r="E20" i="4" l="1"/>
  <c r="C21" i="4" s="1"/>
  <c r="E18" i="4"/>
  <c r="C19" i="4" s="1"/>
  <c r="G36" i="2"/>
  <c r="F36" i="2"/>
  <c r="E36" i="2"/>
  <c r="B21" i="4" l="1"/>
  <c r="D21" i="4"/>
  <c r="D19" i="4"/>
  <c r="B19" i="4"/>
  <c r="E21" i="4" l="1"/>
  <c r="E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鍾喬涵</author>
  </authors>
  <commentList>
    <comment ref="Z2" authorId="0" shapeId="0" xr:uid="{2BD4A16D-7FC3-406B-A640-DCE5E0C0AC96}">
      <text>
        <r>
          <rPr>
            <b/>
            <sz val="9"/>
            <color indexed="81"/>
            <rFont val="細明體"/>
            <family val="3"/>
            <charset val="136"/>
          </rPr>
          <t>鍾喬涵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細明體"/>
            <family val="3"/>
            <charset val="136"/>
          </rPr>
          <t>第一類(1-智、1-精、1-自、1-失、1-其他)
第二類(2-聽、2-視)
第三類(3)
第四類(4)
第五類(5)
第六類(6)
第七類(7)
第八類(8)-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鍾喬涵</author>
  </authors>
  <commentList>
    <comment ref="A1" authorId="0" shapeId="0" xr:uid="{4B895130-2787-4B0B-8EF0-49C6634ABECC}">
      <text>
        <r>
          <rPr>
            <b/>
            <sz val="9"/>
            <color indexed="81"/>
            <rFont val="細明體"/>
            <family val="3"/>
            <charset val="136"/>
          </rPr>
          <t>鍾喬涵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請先於個案名冊中篩開案服務中個案，再選今年新案(2)，最後依據每個轉介單位選項篩選出人數。</t>
        </r>
      </text>
    </comment>
    <comment ref="A16" authorId="0" shapeId="0" xr:uid="{D44B46A9-2346-4A0D-AB88-EF56FD2B5D82}">
      <text>
        <r>
          <rPr>
            <b/>
            <sz val="9"/>
            <color indexed="81"/>
            <rFont val="細明體"/>
            <family val="3"/>
            <charset val="136"/>
          </rPr>
          <t>鍾喬涵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本項以協助設定公式，請勿於未開案個案資料中進行分級資料填寫，即可自行計算。
若無法計算請於服務個案名冊中篩選開案服務中及結案個案，並依據個案分級進行統計。</t>
        </r>
      </text>
    </comment>
    <comment ref="A23" authorId="0" shapeId="0" xr:uid="{2B636AC9-F47B-4FA1-B63E-E974248CEC23}">
      <text>
        <r>
          <rPr>
            <b/>
            <sz val="9"/>
            <color indexed="81"/>
            <rFont val="細明體"/>
            <family val="3"/>
            <charset val="136"/>
          </rPr>
          <t>鍾喬涵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請於個案服務名冊中篩選開案服務中及結案個案，進行統計。</t>
        </r>
      </text>
    </comment>
  </commentList>
</comments>
</file>

<file path=xl/sharedStrings.xml><?xml version="1.0" encoding="utf-8"?>
<sst xmlns="http://schemas.openxmlformats.org/spreadsheetml/2006/main" count="305" uniqueCount="237">
  <si>
    <t>一、支持性服務</t>
  </si>
  <si>
    <t>項目名稱</t>
  </si>
  <si>
    <t>說明</t>
  </si>
  <si>
    <t>個案服務-月底在數</t>
  </si>
  <si>
    <t>填寫當月底尚未結案，服務中之個案數，追蹤個案不列其中。</t>
  </si>
  <si>
    <t>高負荷訪視達成率</t>
  </si>
  <si>
    <t>達成率=達訪視頻率高負荷個案數/高負荷個案數(面訪：2次/月)</t>
  </si>
  <si>
    <t>中負荷訪視達成率</t>
  </si>
  <si>
    <t>達成率=達訪視頻率中負荷個案數/中負荷個案數(面訪：1次/月)</t>
  </si>
  <si>
    <t>個案服務-當月新案數</t>
  </si>
  <si>
    <t>當月份增加之個案數。</t>
  </si>
  <si>
    <t>個案服務-當月結案數</t>
  </si>
  <si>
    <t>當月份結案之個案數。</t>
  </si>
  <si>
    <t>個案服務-累計服務個案數</t>
  </si>
  <si>
    <t>填寫113年度起累計至當月有提供服務之個案數。
(累計服務個案數=112年12月底之在案數+113年度起累計之當月之新案數)</t>
  </si>
  <si>
    <t>志工關懷訪視或電話問安</t>
  </si>
  <si>
    <r>
      <rPr>
        <sz val="12"/>
        <color theme="1"/>
        <rFont val="DFKai-SB"/>
        <family val="4"/>
      </rPr>
      <t>運用志工人力進行對家庭照顧者之到宅關懷、陪伴或電話問安。</t>
    </r>
    <r>
      <rPr>
        <b/>
        <sz val="12"/>
        <color theme="1"/>
        <rFont val="標楷體"/>
        <family val="4"/>
        <charset val="136"/>
      </rPr>
      <t>填寫累積至當月服務量</t>
    </r>
    <r>
      <rPr>
        <sz val="12"/>
        <color theme="1"/>
        <rFont val="標楷體"/>
        <family val="4"/>
        <charset val="136"/>
      </rPr>
      <t>。</t>
    </r>
  </si>
  <si>
    <t xml:space="preserve">個別心理輔導、社會暨心理評估與處置及諮商服務 </t>
  </si>
  <si>
    <r>
      <rPr>
        <sz val="12"/>
        <color theme="1"/>
        <rFont val="DFKai-SB"/>
        <family val="4"/>
      </rPr>
      <t>由諮商師或社工師提供「一對一」，每週一次，每人6次的心理協談服務，以個人化需求及問題解決導向，協助照顧者達到壓力調適與身心平衡。</t>
    </r>
    <r>
      <rPr>
        <b/>
        <sz val="12"/>
        <color theme="1"/>
        <rFont val="標楷體"/>
        <family val="4"/>
        <charset val="136"/>
      </rPr>
      <t>填寫累積至當月服務量</t>
    </r>
    <r>
      <rPr>
        <sz val="12"/>
        <color theme="1"/>
        <rFont val="標楷體"/>
        <family val="4"/>
        <charset val="136"/>
      </rPr>
      <t>。</t>
    </r>
  </si>
  <si>
    <t>到宅照顧技巧指導</t>
  </si>
  <si>
    <r>
      <rPr>
        <sz val="12"/>
        <color theme="1"/>
        <rFont val="DFKai-SB"/>
        <family val="4"/>
      </rPr>
      <t>長照服務對象之主要照顧者，經專業人員評估有提供照顧技巧指導必要者。</t>
    </r>
    <r>
      <rPr>
        <b/>
        <sz val="12"/>
        <color theme="1"/>
        <rFont val="標楷體"/>
        <family val="4"/>
        <charset val="136"/>
      </rPr>
      <t>填寫累積至當月服務量</t>
    </r>
    <r>
      <rPr>
        <sz val="12"/>
        <color theme="1"/>
        <rFont val="標楷體"/>
        <family val="4"/>
        <charset val="136"/>
      </rPr>
      <t>。</t>
    </r>
  </si>
  <si>
    <t>情緒支持團體</t>
  </si>
  <si>
    <r>
      <rPr>
        <sz val="12"/>
        <color theme="1"/>
        <rFont val="DFKai-SB"/>
        <family val="4"/>
      </rPr>
      <t>辦理情緒支持團體，建議以同一批參與對象，「連續性」六至八次的小團體活動設計方式進行，在講師有系統的課程帶領下，達到照顧者經驗分享、互相支持、凝聚互助團體之功能，並調適情緒與壓力，減輕照顧負荷。</t>
    </r>
    <r>
      <rPr>
        <b/>
        <sz val="12"/>
        <color theme="1"/>
        <rFont val="標楷體"/>
        <family val="4"/>
        <charset val="136"/>
      </rPr>
      <t>填寫累積至當月服務量</t>
    </r>
    <r>
      <rPr>
        <sz val="12"/>
        <color theme="1"/>
        <rFont val="標楷體"/>
        <family val="4"/>
        <charset val="136"/>
      </rPr>
      <t>。</t>
    </r>
  </si>
  <si>
    <t>長照知識或照顧相關訓練課程</t>
  </si>
  <si>
    <r>
      <rPr>
        <sz val="12"/>
        <color theme="1"/>
        <rFont val="DFKai-SB"/>
        <family val="4"/>
      </rPr>
      <t>提供長照家庭照顧者之長照知識或照顧技能訓練課程：辦理15人以上之訓練課程。</t>
    </r>
    <r>
      <rPr>
        <b/>
        <sz val="12"/>
        <color theme="1"/>
        <rFont val="標楷體"/>
        <family val="4"/>
        <charset val="136"/>
      </rPr>
      <t>填寫累積至當月服務量</t>
    </r>
    <r>
      <rPr>
        <sz val="12"/>
        <color theme="1"/>
        <rFont val="標楷體"/>
        <family val="4"/>
        <charset val="136"/>
      </rPr>
      <t>。</t>
    </r>
  </si>
  <si>
    <t>被照顧者安全看視及陪伴</t>
  </si>
  <si>
    <r>
      <rPr>
        <sz val="12"/>
        <color theme="1"/>
        <rFont val="DFKai-SB"/>
        <family val="4"/>
      </rPr>
      <t>於家庭照顧者參加課程或團體辦理期間，由志工人力或臨時人力併同提供被照顧者安全看視及陪伴。</t>
    </r>
    <r>
      <rPr>
        <b/>
        <sz val="12"/>
        <color theme="1"/>
        <rFont val="標楷體"/>
        <family val="4"/>
        <charset val="136"/>
      </rPr>
      <t>填寫累積至當月服務量</t>
    </r>
    <r>
      <rPr>
        <sz val="12"/>
        <color theme="1"/>
        <rFont val="標楷體"/>
        <family val="4"/>
        <charset val="136"/>
      </rPr>
      <t>。</t>
    </r>
  </si>
  <si>
    <t>主題式工作坊</t>
  </si>
  <si>
    <r>
      <rPr>
        <sz val="12"/>
        <color theme="1"/>
        <rFont val="DFKai-SB"/>
        <family val="4"/>
      </rPr>
      <t>以團體授課方式，邀請專業老師或自行設計活動，提供家庭照顧者放鬆壓力、相互交流的機會。</t>
    </r>
    <r>
      <rPr>
        <b/>
        <sz val="12"/>
        <color theme="1"/>
        <rFont val="標楷體"/>
        <family val="4"/>
        <charset val="136"/>
      </rPr>
      <t>填寫累積至當月服務量</t>
    </r>
    <r>
      <rPr>
        <sz val="12"/>
        <color theme="1"/>
        <rFont val="標楷體"/>
        <family val="4"/>
        <charset val="136"/>
      </rPr>
      <t>。</t>
    </r>
  </si>
  <si>
    <t>手足互助支持團體</t>
  </si>
  <si>
    <r>
      <rPr>
        <b/>
        <sz val="12"/>
        <color theme="1"/>
        <rFont val="DFKai-SB"/>
        <family val="4"/>
      </rPr>
      <t>本項為共融據點業務，創新型據點無需填寫。</t>
    </r>
    <r>
      <rPr>
        <sz val="12"/>
        <color theme="1"/>
        <rFont val="DFKai-SB"/>
        <family val="4"/>
      </rPr>
      <t xml:space="preserve">
以團體方式授課，邀請專業老師或自行設計活動，提供照顧手足之家庭照顧者交流、支持的機會，減輕照顧負荷。</t>
    </r>
    <r>
      <rPr>
        <b/>
        <sz val="12"/>
        <color theme="1"/>
        <rFont val="DFKai-SB"/>
        <family val="4"/>
      </rPr>
      <t>填寫累積至當月服務量。</t>
    </r>
  </si>
  <si>
    <t>照顧者與被照顧者共同參與的活動與課程</t>
  </si>
  <si>
    <r>
      <rPr>
        <b/>
        <sz val="12"/>
        <color theme="1"/>
        <rFont val="DFKai-SB"/>
        <family val="4"/>
      </rPr>
      <t>本項為共融據點業務，創新型據點無需填寫。</t>
    </r>
    <r>
      <rPr>
        <sz val="12"/>
        <color theme="1"/>
        <rFont val="DFKai-SB"/>
        <family val="4"/>
      </rPr>
      <t xml:space="preserve">
邀請講師或自行設計各類型團體活動，增進照顧者與被照顧者間的互動獲緩解兩者間的衝突。</t>
    </r>
    <r>
      <rPr>
        <b/>
        <sz val="12"/>
        <color theme="1"/>
        <rFont val="DFKai-SB"/>
        <family val="4"/>
      </rPr>
      <t>填寫累計至當月服務量。</t>
    </r>
  </si>
  <si>
    <t>二、創新型服務、在地培訓及其他服務(於單位欄位內說明項目內容)</t>
  </si>
  <si>
    <t>家一點家庭照顧者關懷據點服務</t>
  </si>
  <si>
    <t>填寫創新型服務及其他服務之場次、受益人數、人次(自行新增)。</t>
  </si>
  <si>
    <t>家照推展式繫留據點服務</t>
  </si>
  <si>
    <t>諮詢服務</t>
  </si>
  <si>
    <t>外聘督導暨個案研討會議</t>
  </si>
  <si>
    <t>單位名稱</t>
  </si>
  <si>
    <t>家照專員(姓名)</t>
  </si>
  <si>
    <t>專業背景</t>
  </si>
  <si>
    <t>家照服務年資</t>
  </si>
  <si>
    <t>項目</t>
  </si>
  <si>
    <t>名稱</t>
  </si>
  <si>
    <t>單位</t>
  </si>
  <si>
    <t>目標</t>
  </si>
  <si>
    <t>實際服務量</t>
  </si>
  <si>
    <t>男</t>
  </si>
  <si>
    <t>女</t>
  </si>
  <si>
    <t>個案服務</t>
  </si>
  <si>
    <t>本月底在案數</t>
  </si>
  <si>
    <t>人</t>
  </si>
  <si>
    <t>百分比</t>
  </si>
  <si>
    <t>-</t>
  </si>
  <si>
    <t>本月新案數</t>
  </si>
  <si>
    <t>本月結案數</t>
  </si>
  <si>
    <t>累計服務個案數</t>
  </si>
  <si>
    <t>累計服務個案數-男</t>
  </si>
  <si>
    <t>累計服務個案數-女</t>
  </si>
  <si>
    <t>提供長照家庭照顧者個別性需求服務項目</t>
  </si>
  <si>
    <t xml:space="preserve">志工關懷訪視或電話問安 </t>
  </si>
  <si>
    <t>人次</t>
  </si>
  <si>
    <t xml:space="preserve">個別心理輔導諮商服務 </t>
  </si>
  <si>
    <t>人數</t>
  </si>
  <si>
    <t>提供長照家庭照顧者團體形式之服務項目</t>
  </si>
  <si>
    <t>梯</t>
  </si>
  <si>
    <t>場</t>
  </si>
  <si>
    <t>合計</t>
  </si>
  <si>
    <t>項次</t>
  </si>
  <si>
    <t>編號</t>
  </si>
  <si>
    <t>個案姓名</t>
  </si>
  <si>
    <t>性別</t>
  </si>
  <si>
    <t>居住區域</t>
  </si>
  <si>
    <t>個案來源</t>
  </si>
  <si>
    <t>舊案1
新案2</t>
  </si>
  <si>
    <t>主責社工</t>
  </si>
  <si>
    <t>服務狀況</t>
  </si>
  <si>
    <t>未開案原因</t>
  </si>
  <si>
    <t>結案日期
(請反黃)</t>
  </si>
  <si>
    <t>結案原因</t>
  </si>
  <si>
    <t>被照顧者姓名</t>
  </si>
  <si>
    <t>5-1</t>
  </si>
  <si>
    <t>5-4</t>
  </si>
  <si>
    <t>5-2</t>
  </si>
  <si>
    <t>5-3</t>
  </si>
  <si>
    <t>1.轉介後拒絕</t>
  </si>
  <si>
    <t>2.評估後無服務需求</t>
  </si>
  <si>
    <t>4.聯繫未果</t>
  </si>
  <si>
    <t>7.評估後不符開案標準(備註說明)</t>
  </si>
  <si>
    <t>8.其他(備註說明)</t>
  </si>
  <si>
    <t>高負荷家庭照顧者初篩指標統計(累計)</t>
  </si>
  <si>
    <t>轉介單位</t>
  </si>
  <si>
    <t>高負荷家庭照顧者初篩指標</t>
  </si>
  <si>
    <t>累計人次</t>
  </si>
  <si>
    <t>排序</t>
  </si>
  <si>
    <t>長期照顧管理中心</t>
  </si>
  <si>
    <t>1.被照顧者有嚴重情緒困擾、困擾行為致難以照顧</t>
  </si>
  <si>
    <t>家總專線</t>
  </si>
  <si>
    <t>2.高齡照顧者</t>
  </si>
  <si>
    <t>長照A單位</t>
  </si>
  <si>
    <t>3.過去無照顧經驗者</t>
  </si>
  <si>
    <t>長照B單位</t>
  </si>
  <si>
    <t>4.沒有照顧替手</t>
  </si>
  <si>
    <t>醫療單位</t>
  </si>
  <si>
    <t>5.需照顧2人以上</t>
  </si>
  <si>
    <t>據點內部自行轉介</t>
  </si>
  <si>
    <t>6.照顧者因疾病或身心狀況影響照顧能力或意願</t>
  </si>
  <si>
    <t>社政單位</t>
  </si>
  <si>
    <t>7.申請政府資源但不符資格、資格變動，或有突發緊急需求者</t>
  </si>
  <si>
    <t>社福團體</t>
  </si>
  <si>
    <t>8.3個月內照顧情境有改變</t>
  </si>
  <si>
    <t>自行求助</t>
  </si>
  <si>
    <t>9.照顧者或被照顧者間曾有家暴情事</t>
  </si>
  <si>
    <t>據點自行開發</t>
  </si>
  <si>
    <t>10.照顧者曾有自殺企圖或自殺意念</t>
  </si>
  <si>
    <t>其他</t>
  </si>
  <si>
    <t>小計</t>
  </si>
  <si>
    <t>個案分級統計(累計)</t>
  </si>
  <si>
    <t>未開案統計</t>
  </si>
  <si>
    <t>分級</t>
  </si>
  <si>
    <t>項   目</t>
  </si>
  <si>
    <t>比率</t>
  </si>
  <si>
    <t>3.被照顧者過世</t>
  </si>
  <si>
    <t>5.未符合長照身分</t>
  </si>
  <si>
    <t>6.居住地非服務區(轉區)</t>
  </si>
  <si>
    <t>結案原因統計</t>
  </si>
  <si>
    <t>項    目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</si>
  <si>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</si>
  <si>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</si>
  <si>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</si>
  <si>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</si>
  <si>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</si>
  <si>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</si>
  <si>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</si>
  <si>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</si>
  <si>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</si>
  <si>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</si>
  <si>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</si>
  <si>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3.被照顧者死亡，照顧者解除照顧責任，且半年內無新的議題。</t>
  </si>
  <si>
    <t>5.其他。</t>
  </si>
  <si>
    <t>5-1個案問題雖未完全解決但個案本身已有獨立解決及面對問題的能力</t>
  </si>
  <si>
    <t>5-2經服務一段時間後，案主（家）表達目前不想繼續接受服務，或有其他資源可滿足案主需求，經案主（家）同意後予以結案。</t>
  </si>
  <si>
    <t>5-3被照顧者入住機構，或聘僱外勞，個案解除照顧任務。</t>
  </si>
  <si>
    <t>5-4其他因素(主要照顧者更換、輪住其他縣市)，個案解除照顧任務。</t>
  </si>
  <si>
    <t>5-5</t>
  </si>
  <si>
    <t>5-5其他(需備註說明)</t>
  </si>
  <si>
    <t>女</t>
    <phoneticPr fontId="36" type="noConversion"/>
  </si>
  <si>
    <t>ooo/ooo/ooo</t>
    <phoneticPr fontId="32" type="noConversion"/>
  </si>
  <si>
    <t xml:space="preserve"> / / </t>
    <phoneticPr fontId="32" type="noConversion"/>
  </si>
  <si>
    <r>
      <t>114年度家庭照顧者服務月報表-oo</t>
    </r>
    <r>
      <rPr>
        <b/>
        <sz val="16"/>
        <color theme="1"/>
        <rFont val="標楷體"/>
        <family val="4"/>
        <charset val="136"/>
      </rPr>
      <t>月</t>
    </r>
    <phoneticPr fontId="32" type="noConversion"/>
  </si>
  <si>
    <t>2</t>
    <phoneticPr fontId="32" type="noConversion"/>
  </si>
  <si>
    <t>備註：
1.本表填寫累積至當月服務量(2月月報統計：1-2月；3月月報統計：1-3月，以此類推)。
2.訪視頻率達成率請依據下方「訪視調查」分頁統計填寫</t>
    <phoneticPr fontId="32" type="noConversion"/>
  </si>
  <si>
    <t>資源類別</t>
    <phoneticPr fontId="36" type="noConversion"/>
  </si>
  <si>
    <t>男</t>
    <phoneticPr fontId="36" type="noConversion"/>
  </si>
  <si>
    <t>消防</t>
    <phoneticPr fontId="36" type="noConversion"/>
  </si>
  <si>
    <t>勞政</t>
    <phoneticPr fontId="36" type="noConversion"/>
  </si>
  <si>
    <t>警政</t>
    <phoneticPr fontId="36" type="noConversion"/>
  </si>
  <si>
    <t>司法</t>
    <phoneticPr fontId="36" type="noConversion"/>
  </si>
  <si>
    <t>教育</t>
    <phoneticPr fontId="36" type="noConversion"/>
  </si>
  <si>
    <t>民政</t>
    <phoneticPr fontId="36" type="noConversion"/>
  </si>
  <si>
    <t>備註：統計數量以轉介、確實提供資源者計算，如僅提供資訊請勿計算。</t>
    <phoneticPr fontId="32" type="noConversion"/>
  </si>
  <si>
    <t>衛生</t>
    <phoneticPr fontId="36" type="noConversion"/>
  </si>
  <si>
    <t>社福</t>
    <phoneticPr fontId="36" type="noConversion"/>
  </si>
  <si>
    <t>開案分級</t>
    <phoneticPr fontId="32" type="noConversion"/>
  </si>
  <si>
    <t>複評分級</t>
    <phoneticPr fontId="32" type="noConversion"/>
  </si>
  <si>
    <r>
      <t xml:space="preserve">案號
</t>
    </r>
    <r>
      <rPr>
        <sz val="12"/>
        <color rgb="FFFF0000"/>
        <rFont val="DFKai-SB"/>
        <family val="4"/>
        <charset val="136"/>
      </rPr>
      <t>(家防共案請反黑)</t>
    </r>
    <phoneticPr fontId="32" type="noConversion"/>
  </si>
  <si>
    <t>出生西元年</t>
    <phoneticPr fontId="32" type="noConversion"/>
  </si>
  <si>
    <t>年齡
(勿動)</t>
    <phoneticPr fontId="32" type="noConversion"/>
  </si>
  <si>
    <t>轉介單位統計(114新案)</t>
    <phoneticPr fontId="32" type="noConversion"/>
  </si>
  <si>
    <t>手足互助支持團體</t>
    <phoneticPr fontId="32" type="noConversion"/>
  </si>
  <si>
    <t>照顧者與被照顧者共同參與的活動與課程</t>
    <phoneticPr fontId="32" type="noConversion"/>
  </si>
  <si>
    <t>人次</t>
    <phoneticPr fontId="32" type="noConversion"/>
  </si>
  <si>
    <t>家一點家庭照顧者關懷據點服務</t>
    <phoneticPr fontId="32" type="noConversion"/>
  </si>
  <si>
    <t>高負荷初篩指標(可複選請填數字、區隔請用「,」)</t>
    <phoneticPr fontId="32" type="noConversion"/>
  </si>
  <si>
    <t>本月訪視情形</t>
    <phoneticPr fontId="32" type="noConversion"/>
  </si>
  <si>
    <t>系統送出評估日期(14日)</t>
    <phoneticPr fontId="32" type="noConversion"/>
  </si>
  <si>
    <t>系統送出處遇
日期(7日)</t>
    <phoneticPr fontId="32" type="noConversion"/>
  </si>
  <si>
    <t>備註(前述原因選其他者請備註)</t>
    <phoneticPr fontId="32" type="noConversion"/>
  </si>
  <si>
    <t>1.照顧安排妥適且穩定，負荷分數為21分以下，且已無複雜多元問題。</t>
    <phoneticPr fontId="32" type="noConversion"/>
  </si>
  <si>
    <t>一月</t>
    <phoneticPr fontId="32" type="noConversion"/>
  </si>
  <si>
    <t>4.聯繫未果(兩週內早中晚各電聯一次且面訪一次)</t>
    <phoneticPr fontId="32" type="noConversion"/>
  </si>
  <si>
    <t>2.照顧者死亡或移居。</t>
    <phoneticPr fontId="32" type="noConversion"/>
  </si>
  <si>
    <t>說明</t>
    <phoneticPr fontId="36" type="noConversion"/>
  </si>
  <si>
    <t>含長照服務單位、心衛中心(老寶貝)、共照中心、醫療院所、C據點等</t>
    <phoneticPr fontId="36" type="noConversion"/>
  </si>
  <si>
    <t>是否符合時效</t>
    <phoneticPr fontId="32" type="noConversion"/>
  </si>
  <si>
    <t>含就業服務等勞工局相關資源。</t>
    <phoneticPr fontId="36" type="noConversion"/>
  </si>
  <si>
    <t>含獨老安心99警民連線、中興保全等警政資源。</t>
    <phoneticPr fontId="36" type="noConversion"/>
  </si>
  <si>
    <t>含緊急救護等消防資源</t>
    <phoneticPr fontId="36" type="noConversion"/>
  </si>
  <si>
    <t>含法扶諮詢等</t>
    <phoneticPr fontId="36" type="noConversion"/>
  </si>
  <si>
    <t>含家庭服務福利中心、家防中心、新住民婦女服務福利中心、社福團體</t>
    <phoneticPr fontId="36" type="noConversion"/>
  </si>
  <si>
    <t>含教育單位等</t>
    <phoneticPr fontId="36" type="noConversion"/>
  </si>
  <si>
    <t>含區公所(調解委員會、法律諮詢)等</t>
    <phoneticPr fontId="36" type="noConversion"/>
  </si>
  <si>
    <t>資源轉介情形</t>
    <phoneticPr fontId="36" type="noConversion"/>
  </si>
  <si>
    <r>
      <t>2月</t>
    </r>
    <r>
      <rPr>
        <sz val="12"/>
        <color theme="1"/>
        <rFont val="Calibri"/>
        <family val="2"/>
        <charset val="136"/>
      </rPr>
      <t/>
    </r>
  </si>
  <si>
    <r>
      <t>3月</t>
    </r>
    <r>
      <rPr>
        <sz val="12"/>
        <color theme="1"/>
        <rFont val="Calibri"/>
        <family val="2"/>
        <charset val="136"/>
      </rPr>
      <t/>
    </r>
  </si>
  <si>
    <r>
      <t>4月</t>
    </r>
    <r>
      <rPr>
        <sz val="12"/>
        <color theme="1"/>
        <rFont val="Calibri"/>
        <family val="2"/>
        <charset val="136"/>
      </rPr>
      <t/>
    </r>
  </si>
  <si>
    <r>
      <t>5月</t>
    </r>
    <r>
      <rPr>
        <sz val="12"/>
        <color theme="1"/>
        <rFont val="Calibri"/>
        <family val="2"/>
        <charset val="136"/>
      </rPr>
      <t/>
    </r>
  </si>
  <si>
    <r>
      <t>6月</t>
    </r>
    <r>
      <rPr>
        <sz val="12"/>
        <color theme="1"/>
        <rFont val="Calibri"/>
        <family val="2"/>
        <charset val="136"/>
      </rPr>
      <t/>
    </r>
  </si>
  <si>
    <r>
      <t>7月</t>
    </r>
    <r>
      <rPr>
        <sz val="12"/>
        <color theme="1"/>
        <rFont val="Calibri"/>
        <family val="2"/>
        <charset val="136"/>
      </rPr>
      <t/>
    </r>
  </si>
  <si>
    <r>
      <t>8月</t>
    </r>
    <r>
      <rPr>
        <sz val="12"/>
        <color theme="1"/>
        <rFont val="Calibri"/>
        <family val="2"/>
        <charset val="136"/>
      </rPr>
      <t/>
    </r>
  </si>
  <si>
    <r>
      <t>9月</t>
    </r>
    <r>
      <rPr>
        <sz val="12"/>
        <color theme="1"/>
        <rFont val="Calibri"/>
        <family val="2"/>
        <charset val="136"/>
      </rPr>
      <t/>
    </r>
  </si>
  <si>
    <r>
      <t>10月</t>
    </r>
    <r>
      <rPr>
        <sz val="12"/>
        <color theme="1"/>
        <rFont val="Calibri"/>
        <family val="2"/>
        <charset val="136"/>
      </rPr>
      <t/>
    </r>
  </si>
  <si>
    <r>
      <t>11月</t>
    </r>
    <r>
      <rPr>
        <sz val="12"/>
        <color theme="1"/>
        <rFont val="Calibri"/>
        <family val="2"/>
        <charset val="136"/>
      </rPr>
      <t/>
    </r>
  </si>
  <si>
    <r>
      <t>12月</t>
    </r>
    <r>
      <rPr>
        <sz val="12"/>
        <color theme="1"/>
        <rFont val="Calibri"/>
        <family val="2"/>
        <charset val="136"/>
      </rPr>
      <t/>
    </r>
  </si>
  <si>
    <t>人數</t>
    <phoneticPr fontId="32" type="noConversion"/>
  </si>
  <si>
    <t>1月</t>
    <phoneticPr fontId="32" type="noConversion"/>
  </si>
  <si>
    <t>開案分級個案數</t>
    <phoneticPr fontId="32" type="noConversion"/>
  </si>
  <si>
    <t>複評分級個案數</t>
    <phoneticPr fontId="32" type="noConversion"/>
  </si>
  <si>
    <t>比率</t>
    <phoneticPr fontId="32" type="noConversion"/>
  </si>
  <si>
    <t>-</t>
    <phoneticPr fontId="32" type="noConversion"/>
  </si>
  <si>
    <t>被照顧者身障類別(區隔請用「,」、兩名以上請用「/」)</t>
    <phoneticPr fontId="32" type="noConversion"/>
  </si>
  <si>
    <t>高負荷</t>
    <phoneticPr fontId="32" type="noConversion"/>
  </si>
  <si>
    <t>中負荷</t>
    <phoneticPr fontId="32" type="noConversion"/>
  </si>
  <si>
    <t>低負荷</t>
    <phoneticPr fontId="32" type="noConversion"/>
  </si>
  <si>
    <t>資源單位</t>
    <phoneticPr fontId="36" type="noConversion"/>
  </si>
  <si>
    <t>1月</t>
    <phoneticPr fontId="36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</si>
  <si>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</si>
  <si>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</si>
  <si>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</si>
  <si>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</si>
  <si>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</si>
  <si>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</si>
  <si>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</si>
  <si>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</si>
  <si>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</si>
  <si>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</si>
  <si>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</si>
  <si>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服務人次</t>
    <phoneticPr fontId="36" type="noConversion"/>
  </si>
  <si>
    <t>累計</t>
    <phoneticPr fontId="36" type="noConversion"/>
  </si>
  <si>
    <t>合計</t>
    <phoneticPr fontId="32" type="noConversion"/>
  </si>
  <si>
    <t>114年度臺中市長照與身障家照共融據點OO區-OO月 個案名冊</t>
    <phoneticPr fontId="32" type="noConversion"/>
  </si>
  <si>
    <t>轉介日期</t>
    <phoneticPr fontId="32" type="noConversion"/>
  </si>
  <si>
    <t>小計</t>
    <phoneticPr fontId="32" type="noConversion"/>
  </si>
  <si>
    <t>每月人次統計</t>
    <phoneticPr fontId="36" type="noConversion"/>
  </si>
  <si>
    <t>開案日期</t>
    <phoneticPr fontId="32" type="noConversion"/>
  </si>
  <si>
    <t>家庭照顧者服務據點月報表-OO月 填寫說明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</si>
</sst>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76" formatCode="0_);[Red]\(0\)"/>
    <numFmt numFmtId="177" formatCode="[$-404]e/m/d;@"/>
    <numFmt numFmtId="178" formatCode="yyyy/mm/dd"/>
    <numFmt numFmtId="179" formatCode="0.0%"/>
    <numFmt numFmtId="180" formatCode="0_ "/>
    <numFmt numFmtId="181" formatCode="m/d"/>
  </numFmts>
  <fonts count="51">
    <font>
      <sz val="12"/>
      <color theme="1"/>
      <name val="Calibri"/>
      <charset val="134"/>
      <scheme val="minor"/>
    </font>
    <font>
      <sz val="12"/>
      <name val="Calibri"/>
      <family val="2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DFKai-SB"/>
      <family val="1"/>
    </font>
    <font>
      <sz val="14"/>
      <color theme="1"/>
      <name val="DFKai-SB"/>
      <family val="4"/>
    </font>
    <font>
      <sz val="14"/>
      <color theme="1"/>
      <name val="標楷體"/>
      <family val="4"/>
      <charset val="136"/>
    </font>
    <font>
      <sz val="13"/>
      <color theme="1"/>
      <name val="DFKai-SB"/>
      <family val="4"/>
    </font>
    <font>
      <sz val="14"/>
      <color rgb="FFFF0000"/>
      <name val="DFKai-SB"/>
      <family val="4"/>
    </font>
    <font>
      <sz val="14"/>
      <name val="DFKai-SB"/>
      <family val="4"/>
    </font>
    <font>
      <sz val="12"/>
      <color rgb="FF000000"/>
      <name val="標楷體"/>
      <family val="4"/>
      <charset val="136"/>
    </font>
    <font>
      <sz val="12"/>
      <color rgb="FF000000"/>
      <name val="DFKai-SB"/>
      <family val="4"/>
    </font>
    <font>
      <sz val="12"/>
      <color rgb="FF0070C0"/>
      <name val="DFKai-SB"/>
      <family val="4"/>
    </font>
    <font>
      <sz val="12"/>
      <color rgb="FF0070C0"/>
      <name val="標楷體"/>
      <family val="4"/>
      <charset val="136"/>
    </font>
    <font>
      <sz val="12"/>
      <color theme="1"/>
      <name val="PMingLiu"/>
      <family val="1"/>
    </font>
    <font>
      <sz val="12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sz val="12"/>
      <name val="PMingLiu"/>
      <family val="1"/>
    </font>
    <font>
      <sz val="12"/>
      <color theme="1"/>
      <name val="DFKai-SB"/>
      <family val="4"/>
    </font>
    <font>
      <b/>
      <sz val="16"/>
      <color theme="1"/>
      <name val="DFKai-SB"/>
      <family val="4"/>
    </font>
    <font>
      <sz val="12"/>
      <name val="Calibri"/>
      <family val="2"/>
    </font>
    <font>
      <sz val="14"/>
      <name val="DFKai-SB"/>
      <family val="4"/>
    </font>
    <font>
      <sz val="14"/>
      <name val="Calibri"/>
      <family val="2"/>
    </font>
    <font>
      <sz val="14"/>
      <name val="標楷體"/>
      <family val="4"/>
      <charset val="136"/>
    </font>
    <font>
      <b/>
      <sz val="14"/>
      <color theme="1"/>
      <name val="DFKai-SB"/>
      <family val="4"/>
    </font>
    <font>
      <sz val="10"/>
      <color theme="1"/>
      <name val="Microsoft JhengHei"/>
      <charset val="136"/>
    </font>
    <font>
      <sz val="14"/>
      <color rgb="FF000000"/>
      <name val="DFKai-SB"/>
      <family val="4"/>
    </font>
    <font>
      <sz val="10"/>
      <color rgb="FF000000"/>
      <name val="Arial"/>
      <family val="2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2"/>
      <color theme="1"/>
      <name val="DFKai-SB"/>
      <family val="4"/>
    </font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2"/>
      <color theme="5"/>
      <name val="細明體"/>
      <family val="2"/>
      <charset val="136"/>
    </font>
    <font>
      <sz val="12"/>
      <color theme="5"/>
      <name val="Calibri"/>
      <family val="2"/>
      <scheme val="minor"/>
    </font>
    <font>
      <sz val="12"/>
      <color theme="5"/>
      <name val="Calibri"/>
      <family val="2"/>
      <charset val="136"/>
    </font>
    <font>
      <sz val="9"/>
      <name val="Calibri"/>
      <family val="2"/>
      <charset val="136"/>
      <scheme val="minor"/>
    </font>
    <font>
      <sz val="14"/>
      <name val="DFKai-SB"/>
      <family val="4"/>
      <charset val="136"/>
    </font>
    <font>
      <sz val="14"/>
      <color rgb="FF0070C0"/>
      <name val="DFKai-SB"/>
      <family val="4"/>
    </font>
    <font>
      <sz val="14"/>
      <color theme="1"/>
      <name val="Calibri"/>
      <family val="2"/>
      <scheme val="minor"/>
    </font>
    <font>
      <sz val="12"/>
      <color rgb="FF00206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2"/>
      <color theme="1"/>
      <name val="Calibri"/>
      <family val="2"/>
      <charset val="136"/>
    </font>
    <font>
      <sz val="16"/>
      <color theme="1"/>
      <name val="標楷體"/>
      <family val="4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6"/>
      <color theme="1"/>
      <name val="DFKai-SB"/>
      <family val="4"/>
    </font>
    <font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2" tint="-0.14993743705557422"/>
        <bgColor rgb="FFD8D8D8"/>
      </patternFill>
    </fill>
    <fill>
      <patternFill patternType="solid">
        <fgColor theme="2" tint="-0.14993743705557422"/>
        <bgColor indexed="64"/>
      </patternFill>
    </fill>
    <fill>
      <patternFill patternType="solid">
        <fgColor rgb="FFD0CECE"/>
        <bgColor rgb="FFD0CECE"/>
      </patternFill>
    </fill>
    <fill>
      <patternFill patternType="solid">
        <fgColor theme="5" tint="0.79998168889431442"/>
        <bgColor rgb="FFD8D8D8"/>
      </patternFill>
    </fill>
    <fill>
      <patternFill patternType="solid">
        <fgColor rgb="FFFFFF00"/>
        <bgColor rgb="FFD8D8D8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3" fontId="31" fillId="0" borderId="0" applyFont="0" applyFill="0" applyBorder="0" applyAlignment="0" applyProtection="0">
      <alignment vertical="center"/>
    </xf>
    <xf numFmtId="0" fontId="27" fillId="0" borderId="0"/>
    <xf numFmtId="9" fontId="42" fillId="0" borderId="0" applyFont="0" applyFill="0" applyBorder="0" applyAlignment="0" applyProtection="0">
      <alignment vertical="center"/>
    </xf>
  </cellStyleXfs>
  <cellXfs count="280">
    <xf numFmtId="0" fontId="0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8" fillId="0" borderId="0" xfId="0" applyFont="1" applyAlignment="1"/>
    <xf numFmtId="0" fontId="5" fillId="0" borderId="12" xfId="0" applyFont="1" applyBorder="1" applyAlignment="1"/>
    <xf numFmtId="0" fontId="5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2" xfId="0" applyFont="1" applyBorder="1"/>
    <xf numFmtId="9" fontId="9" fillId="0" borderId="12" xfId="0" applyNumberFormat="1" applyFont="1" applyBorder="1" applyAlignment="1"/>
    <xf numFmtId="9" fontId="5" fillId="0" borderId="0" xfId="0" applyNumberFormat="1" applyFont="1" applyAlignment="1"/>
    <xf numFmtId="0" fontId="14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vertical="center"/>
    </xf>
    <xf numFmtId="0" fontId="9" fillId="2" borderId="11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 wrapText="1"/>
    </xf>
    <xf numFmtId="9" fontId="9" fillId="8" borderId="11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5" fillId="10" borderId="13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49" fontId="5" fillId="5" borderId="12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0" fillId="0" borderId="0" xfId="1" applyFont="1" applyAlignment="1">
      <alignment vertical="center"/>
    </xf>
    <xf numFmtId="0" fontId="14" fillId="0" borderId="0" xfId="0" applyFont="1" applyAlignment="1"/>
    <xf numFmtId="0" fontId="4" fillId="1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181" fontId="4" fillId="0" borderId="0" xfId="0" applyNumberFormat="1" applyFont="1" applyBorder="1" applyAlignment="1">
      <alignment horizontal="center" vertical="center"/>
    </xf>
    <xf numFmtId="43" fontId="14" fillId="0" borderId="0" xfId="1" applyFont="1" applyAlignment="1"/>
    <xf numFmtId="49" fontId="3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49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8" fillId="8" borderId="12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9" fontId="5" fillId="0" borderId="12" xfId="3" applyFont="1" applyBorder="1" applyAlignment="1">
      <alignment horizontal="center" vertical="center"/>
    </xf>
    <xf numFmtId="0" fontId="4" fillId="5" borderId="2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Alignment="1" applyProtection="1">
      <alignment vertical="center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8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80" fontId="2" fillId="0" borderId="10" xfId="0" applyNumberFormat="1" applyFont="1" applyFill="1" applyBorder="1" applyAlignment="1" applyProtection="1">
      <alignment horizontal="center" vertical="center"/>
      <protection locked="0"/>
    </xf>
    <xf numFmtId="18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180" fontId="16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177" fontId="4" fillId="14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14" borderId="9" xfId="0" applyFont="1" applyFill="1" applyBorder="1" applyAlignment="1" applyProtection="1">
      <alignment horizontal="center" vertical="center" wrapText="1"/>
      <protection locked="0"/>
    </xf>
    <xf numFmtId="0" fontId="4" fillId="15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77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Protection="1"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177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177" fontId="1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Protection="1"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Protection="1">
      <protection locked="0"/>
    </xf>
    <xf numFmtId="0" fontId="14" fillId="0" borderId="15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177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77" fontId="12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177" fontId="12" fillId="0" borderId="17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77" fontId="1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vertical="center"/>
      <protection locked="0"/>
    </xf>
    <xf numFmtId="177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77" fontId="12" fillId="0" borderId="15" xfId="0" applyNumberFormat="1" applyFont="1" applyFill="1" applyBorder="1" applyAlignment="1" applyProtection="1">
      <alignment horizontal="center" vertical="center"/>
      <protection locked="0"/>
    </xf>
    <xf numFmtId="177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177" fontId="0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40" fillId="13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38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23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3" fillId="0" borderId="15" xfId="0" applyNumberFormat="1" applyFont="1" applyFill="1" applyBorder="1" applyAlignment="1" applyProtection="1">
      <alignment horizontal="center" vertical="center"/>
      <protection locked="0"/>
    </xf>
    <xf numFmtId="177" fontId="3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6" fillId="16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9" fontId="23" fillId="0" borderId="27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center" wrapText="1"/>
    </xf>
    <xf numFmtId="17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9" fontId="2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77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9" xfId="0" applyNumberFormat="1" applyFont="1" applyFill="1" applyBorder="1" applyAlignment="1" applyProtection="1">
      <alignment horizontal="center" vertical="center"/>
      <protection locked="0"/>
    </xf>
    <xf numFmtId="177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4" xfId="0" applyNumberFormat="1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 applyProtection="1">
      <alignment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vertical="center"/>
    </xf>
    <xf numFmtId="0" fontId="4" fillId="12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 wrapText="1"/>
    </xf>
    <xf numFmtId="0" fontId="4" fillId="12" borderId="4" xfId="0" applyFont="1" applyFill="1" applyBorder="1" applyAlignment="1">
      <alignment horizontal="center" wrapText="1"/>
    </xf>
    <xf numFmtId="0" fontId="20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4" fillId="0" borderId="11" xfId="0" applyFont="1" applyBorder="1" applyAlignment="1">
      <alignment horizontal="center" vertical="top" wrapText="1"/>
    </xf>
    <xf numFmtId="0" fontId="20" fillId="0" borderId="20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178" fontId="9" fillId="9" borderId="4" xfId="0" applyNumberFormat="1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vertical="center"/>
    </xf>
  </cellXfs>
  <cellStyles count="4">
    <cellStyle name="一般" xfId="0" builtinId="0"/>
    <cellStyle name="一般 2" xfId="2" xr:uid="{00000000-0005-0000-0000-000020000000}"/>
    <cellStyle name="千分位" xfId="1" builtinId="3"/>
    <cellStyle name="百分比" xfId="3" builtinId="5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K1004"/>
  <sheetViews>
    <sheetView tabSelected="1" topLeftCell="A19" workbookViewId="0">
      <selection activeCell="B21" sqref="B21:C24"/>
    </sheetView>
  </sheetViews>
  <sheetFormatPr defaultColWidth="11.25" defaultRowHeight="15" customHeight="1"/>
  <cols>
    <col min="1" max="1" width="26.5" customWidth="1"/>
    <col min="2" max="2" width="16.25" customWidth="1"/>
    <col min="3" max="3" width="47.875" customWidth="1"/>
  </cols>
  <sheetData>
    <row r="1" spans="1:11" ht="30.75" customHeight="1">
      <c r="A1" s="278" t="s">
        <v>236</v>
      </c>
      <c r="B1" s="279"/>
      <c r="C1" s="279"/>
      <c r="D1" s="64"/>
      <c r="E1" s="64"/>
      <c r="F1" s="64"/>
      <c r="G1" s="64"/>
      <c r="H1" s="64"/>
      <c r="I1" s="64"/>
      <c r="J1" s="64"/>
      <c r="K1" s="64"/>
    </row>
    <row r="2" spans="1:11" ht="21.75" customHeight="1">
      <c r="A2" s="236" t="s">
        <v>0</v>
      </c>
      <c r="B2" s="235"/>
      <c r="C2" s="235"/>
      <c r="D2" s="64"/>
      <c r="E2" s="64"/>
      <c r="F2" s="64"/>
      <c r="G2" s="64"/>
      <c r="H2" s="64"/>
      <c r="I2" s="64"/>
      <c r="J2" s="64"/>
      <c r="K2" s="64"/>
    </row>
    <row r="3" spans="1:11" ht="21" customHeight="1">
      <c r="A3" s="65" t="s">
        <v>1</v>
      </c>
      <c r="B3" s="239" t="s">
        <v>2</v>
      </c>
      <c r="C3" s="235"/>
      <c r="D3" s="64"/>
      <c r="E3" s="64"/>
      <c r="F3" s="64"/>
      <c r="G3" s="64"/>
      <c r="H3" s="64"/>
      <c r="I3" s="64"/>
      <c r="J3" s="64"/>
      <c r="K3" s="64"/>
    </row>
    <row r="4" spans="1:11" ht="35.25" customHeight="1">
      <c r="A4" s="66" t="s">
        <v>3</v>
      </c>
      <c r="B4" s="234" t="s">
        <v>4</v>
      </c>
      <c r="C4" s="240"/>
      <c r="D4" s="64"/>
      <c r="E4" s="64"/>
      <c r="F4" s="64"/>
      <c r="G4" s="64"/>
      <c r="H4" s="64"/>
      <c r="I4" s="64"/>
      <c r="J4" s="64"/>
      <c r="K4" s="64"/>
    </row>
    <row r="5" spans="1:11" ht="35.25" customHeight="1">
      <c r="A5" s="66" t="s">
        <v>5</v>
      </c>
      <c r="B5" s="238" t="s">
        <v>6</v>
      </c>
      <c r="C5" s="238"/>
      <c r="D5" s="64"/>
      <c r="E5" s="64"/>
      <c r="F5" s="64"/>
      <c r="G5" s="64"/>
      <c r="H5" s="64"/>
      <c r="I5" s="64"/>
      <c r="J5" s="64"/>
      <c r="K5" s="64"/>
    </row>
    <row r="6" spans="1:11" ht="35.25" customHeight="1">
      <c r="A6" s="66" t="s">
        <v>7</v>
      </c>
      <c r="B6" s="238" t="s">
        <v>8</v>
      </c>
      <c r="C6" s="238"/>
      <c r="D6" s="64"/>
      <c r="E6" s="64"/>
      <c r="F6" s="64"/>
      <c r="G6" s="64"/>
      <c r="H6" s="64"/>
      <c r="I6" s="64"/>
      <c r="J6" s="64"/>
      <c r="K6" s="64"/>
    </row>
    <row r="7" spans="1:11" ht="35.25" customHeight="1">
      <c r="A7" s="66" t="s">
        <v>9</v>
      </c>
      <c r="B7" s="234" t="s">
        <v>10</v>
      </c>
      <c r="C7" s="235"/>
      <c r="D7" s="64"/>
      <c r="E7" s="64"/>
      <c r="F7" s="64"/>
      <c r="G7" s="64"/>
      <c r="H7" s="64"/>
      <c r="I7" s="64"/>
      <c r="J7" s="64"/>
      <c r="K7" s="64"/>
    </row>
    <row r="8" spans="1:11" ht="35.25" customHeight="1">
      <c r="A8" s="66" t="s">
        <v>11</v>
      </c>
      <c r="B8" s="234" t="s">
        <v>12</v>
      </c>
      <c r="C8" s="235"/>
      <c r="D8" s="64"/>
      <c r="E8" s="64"/>
      <c r="F8" s="64"/>
      <c r="G8" s="64"/>
      <c r="H8" s="64"/>
      <c r="I8" s="64"/>
      <c r="J8" s="64"/>
      <c r="K8" s="64"/>
    </row>
    <row r="9" spans="1:11" ht="54" customHeight="1">
      <c r="A9" s="66" t="s">
        <v>13</v>
      </c>
      <c r="B9" s="234" t="s">
        <v>14</v>
      </c>
      <c r="C9" s="235"/>
      <c r="D9" s="64"/>
      <c r="E9" s="64"/>
      <c r="F9" s="64"/>
      <c r="G9" s="64"/>
      <c r="H9" s="64"/>
      <c r="I9" s="64"/>
      <c r="J9" s="64"/>
      <c r="K9" s="64"/>
    </row>
    <row r="10" spans="1:11" ht="35.25" customHeight="1">
      <c r="A10" s="66" t="s">
        <v>15</v>
      </c>
      <c r="B10" s="234" t="s">
        <v>16</v>
      </c>
      <c r="C10" s="235"/>
      <c r="D10" s="64"/>
      <c r="E10" s="64"/>
      <c r="F10" s="64"/>
      <c r="G10" s="64"/>
      <c r="H10" s="64"/>
      <c r="I10" s="64"/>
      <c r="J10" s="64"/>
      <c r="K10" s="64"/>
    </row>
    <row r="11" spans="1:11" ht="58.5" customHeight="1">
      <c r="A11" s="66" t="s">
        <v>17</v>
      </c>
      <c r="B11" s="234" t="s">
        <v>18</v>
      </c>
      <c r="C11" s="235"/>
      <c r="D11" s="64"/>
      <c r="E11" s="64"/>
      <c r="F11" s="64"/>
      <c r="G11" s="64"/>
      <c r="H11" s="64"/>
      <c r="I11" s="64"/>
      <c r="J11" s="64"/>
      <c r="K11" s="64"/>
    </row>
    <row r="12" spans="1:11" ht="35.25" customHeight="1">
      <c r="A12" s="66" t="s">
        <v>19</v>
      </c>
      <c r="B12" s="234" t="s">
        <v>20</v>
      </c>
      <c r="C12" s="237"/>
      <c r="D12" s="64"/>
      <c r="E12" s="64"/>
      <c r="F12" s="64"/>
      <c r="G12" s="64"/>
      <c r="H12" s="64"/>
      <c r="I12" s="64"/>
      <c r="J12" s="64"/>
      <c r="K12" s="64"/>
    </row>
    <row r="13" spans="1:11" ht="69" customHeight="1">
      <c r="A13" s="66" t="s">
        <v>21</v>
      </c>
      <c r="B13" s="234" t="s">
        <v>22</v>
      </c>
      <c r="C13" s="235"/>
      <c r="D13" s="64"/>
      <c r="E13" s="64"/>
      <c r="F13" s="64"/>
      <c r="G13" s="64"/>
      <c r="H13" s="64"/>
      <c r="I13" s="64"/>
      <c r="J13" s="64"/>
      <c r="K13" s="64"/>
    </row>
    <row r="14" spans="1:11" ht="35.25" customHeight="1">
      <c r="A14" s="66" t="s">
        <v>23</v>
      </c>
      <c r="B14" s="234" t="s">
        <v>24</v>
      </c>
      <c r="C14" s="235"/>
      <c r="D14" s="64"/>
      <c r="E14" s="64"/>
      <c r="F14" s="64"/>
      <c r="G14" s="64"/>
      <c r="H14" s="64"/>
      <c r="I14" s="64"/>
      <c r="J14" s="64"/>
      <c r="K14" s="64"/>
    </row>
    <row r="15" spans="1:11" ht="35.25" customHeight="1">
      <c r="A15" s="66" t="s">
        <v>25</v>
      </c>
      <c r="B15" s="234" t="s">
        <v>26</v>
      </c>
      <c r="C15" s="235"/>
      <c r="D15" s="64"/>
      <c r="E15" s="64"/>
      <c r="F15" s="64"/>
      <c r="G15" s="64"/>
      <c r="H15" s="64"/>
      <c r="I15" s="64"/>
      <c r="J15" s="64"/>
      <c r="K15" s="64"/>
    </row>
    <row r="16" spans="1:11" ht="35.25" customHeight="1">
      <c r="A16" s="66" t="s">
        <v>27</v>
      </c>
      <c r="B16" s="234" t="s">
        <v>28</v>
      </c>
      <c r="C16" s="235"/>
      <c r="D16" s="64"/>
      <c r="E16" s="64"/>
      <c r="F16" s="64"/>
      <c r="G16" s="64"/>
      <c r="H16" s="64"/>
      <c r="I16" s="64"/>
      <c r="J16" s="64"/>
      <c r="K16" s="64"/>
    </row>
    <row r="17" spans="1:11" ht="63" customHeight="1">
      <c r="A17" s="66" t="s">
        <v>29</v>
      </c>
      <c r="B17" s="234" t="s">
        <v>30</v>
      </c>
      <c r="C17" s="234"/>
      <c r="D17" s="64"/>
      <c r="E17" s="64"/>
      <c r="F17" s="64"/>
      <c r="G17" s="64"/>
      <c r="H17" s="64"/>
      <c r="I17" s="64"/>
      <c r="J17" s="64"/>
      <c r="K17" s="64"/>
    </row>
    <row r="18" spans="1:11" s="63" customFormat="1" ht="54" customHeight="1">
      <c r="A18" s="66" t="s">
        <v>31</v>
      </c>
      <c r="B18" s="234" t="s">
        <v>32</v>
      </c>
      <c r="C18" s="234"/>
      <c r="D18" s="69"/>
      <c r="E18" s="69"/>
      <c r="F18" s="69"/>
      <c r="G18" s="69"/>
      <c r="H18" s="69"/>
      <c r="I18" s="69"/>
      <c r="J18" s="69"/>
      <c r="K18" s="69"/>
    </row>
    <row r="19" spans="1:11" ht="35.25" customHeight="1">
      <c r="A19" s="67"/>
      <c r="B19" s="2"/>
      <c r="C19" s="68"/>
      <c r="D19" s="64"/>
      <c r="E19" s="64"/>
      <c r="F19" s="64"/>
      <c r="G19" s="64"/>
      <c r="H19" s="64"/>
      <c r="I19" s="64"/>
      <c r="J19" s="64"/>
      <c r="K19" s="64"/>
    </row>
    <row r="20" spans="1:11" ht="35.25" customHeight="1">
      <c r="A20" s="236" t="s">
        <v>33</v>
      </c>
      <c r="B20" s="235"/>
      <c r="C20" s="235"/>
      <c r="D20" s="64"/>
      <c r="E20" s="64"/>
      <c r="F20" s="64"/>
      <c r="G20" s="64"/>
      <c r="H20" s="64"/>
      <c r="I20" s="64"/>
      <c r="J20" s="64"/>
      <c r="K20" s="64"/>
    </row>
    <row r="21" spans="1:11" ht="35.25" customHeight="1">
      <c r="A21" s="225" t="s">
        <v>34</v>
      </c>
      <c r="B21" s="234" t="s">
        <v>35</v>
      </c>
      <c r="C21" s="235"/>
      <c r="D21" s="64"/>
      <c r="E21" s="64"/>
      <c r="F21" s="64"/>
      <c r="G21" s="64"/>
      <c r="H21" s="64"/>
      <c r="I21" s="64"/>
      <c r="J21" s="64"/>
      <c r="K21" s="64"/>
    </row>
    <row r="22" spans="1:11" ht="35.25" customHeight="1">
      <c r="A22" s="225" t="s">
        <v>36</v>
      </c>
      <c r="B22" s="235"/>
      <c r="C22" s="235"/>
      <c r="D22" s="64"/>
      <c r="E22" s="64"/>
      <c r="F22" s="64"/>
      <c r="G22" s="64"/>
      <c r="H22" s="64"/>
      <c r="I22" s="64"/>
      <c r="J22" s="64"/>
      <c r="K22" s="64"/>
    </row>
    <row r="23" spans="1:11" ht="35.25" customHeight="1">
      <c r="A23" s="225" t="s">
        <v>37</v>
      </c>
      <c r="B23" s="235"/>
      <c r="C23" s="235"/>
      <c r="D23" s="64"/>
      <c r="E23" s="64"/>
      <c r="F23" s="64"/>
      <c r="G23" s="64"/>
      <c r="H23" s="64"/>
      <c r="I23" s="64"/>
      <c r="J23" s="64"/>
      <c r="K23" s="64"/>
    </row>
    <row r="24" spans="1:11" ht="35.25" customHeight="1">
      <c r="A24" s="225" t="s">
        <v>38</v>
      </c>
      <c r="B24" s="235"/>
      <c r="C24" s="235"/>
      <c r="D24" s="64"/>
      <c r="E24" s="64"/>
      <c r="F24" s="64"/>
      <c r="G24" s="64"/>
      <c r="H24" s="64"/>
      <c r="I24" s="64"/>
      <c r="J24" s="64"/>
      <c r="K24" s="64"/>
    </row>
    <row r="25" spans="1:11" ht="16.5" customHeight="1">
      <c r="B25" s="53"/>
      <c r="C25" s="53"/>
      <c r="D25" s="64"/>
      <c r="E25" s="64"/>
      <c r="F25" s="64"/>
      <c r="G25" s="64"/>
      <c r="H25" s="64"/>
      <c r="I25" s="64"/>
      <c r="J25" s="64"/>
      <c r="K25" s="64"/>
    </row>
    <row r="26" spans="1:11" ht="16.5" customHeight="1">
      <c r="B26" s="53"/>
      <c r="C26" s="53"/>
      <c r="D26" s="64"/>
      <c r="E26" s="64"/>
      <c r="F26" s="64"/>
      <c r="G26" s="64"/>
      <c r="H26" s="64"/>
      <c r="I26" s="64"/>
      <c r="J26" s="64"/>
      <c r="K26" s="64"/>
    </row>
    <row r="27" spans="1:11" ht="16.5" customHeight="1">
      <c r="A27" s="53"/>
      <c r="B27" s="53"/>
      <c r="C27" s="53"/>
      <c r="D27" s="64"/>
      <c r="E27" s="64"/>
      <c r="F27" s="64"/>
      <c r="G27" s="64"/>
      <c r="H27" s="64"/>
      <c r="I27" s="64"/>
      <c r="J27" s="64"/>
      <c r="K27" s="64"/>
    </row>
    <row r="28" spans="1:11" ht="16.5" customHeight="1">
      <c r="A28" s="53"/>
      <c r="B28" s="53"/>
      <c r="C28" s="53"/>
      <c r="D28" s="64"/>
      <c r="E28" s="64"/>
      <c r="F28" s="64"/>
      <c r="G28" s="64"/>
      <c r="H28" s="64"/>
      <c r="I28" s="64"/>
      <c r="J28" s="64"/>
      <c r="K28" s="64"/>
    </row>
    <row r="29" spans="1:11" ht="16.5" customHeight="1">
      <c r="A29" s="53"/>
      <c r="B29" s="53"/>
      <c r="C29" s="53"/>
      <c r="D29" s="64"/>
      <c r="E29" s="64"/>
      <c r="F29" s="64"/>
      <c r="G29" s="64"/>
      <c r="H29" s="64"/>
      <c r="I29" s="64"/>
      <c r="J29" s="64"/>
      <c r="K29" s="64"/>
    </row>
    <row r="30" spans="1:11" ht="16.5" customHeight="1">
      <c r="A30" s="53"/>
      <c r="B30" s="53"/>
      <c r="C30" s="53"/>
      <c r="D30" s="64"/>
      <c r="E30" s="64"/>
      <c r="F30" s="64"/>
      <c r="G30" s="64"/>
      <c r="H30" s="64"/>
      <c r="I30" s="64"/>
      <c r="J30" s="64"/>
      <c r="K30" s="64"/>
    </row>
    <row r="31" spans="1:11" ht="16.5" customHeight="1">
      <c r="A31" s="53"/>
      <c r="B31" s="53"/>
      <c r="C31" s="53"/>
      <c r="D31" s="64"/>
      <c r="E31" s="64"/>
      <c r="F31" s="64"/>
      <c r="G31" s="64"/>
      <c r="H31" s="64"/>
      <c r="I31" s="64"/>
      <c r="J31" s="64"/>
      <c r="K31" s="64"/>
    </row>
    <row r="32" spans="1:11" ht="16.5" customHeight="1">
      <c r="A32" s="53"/>
      <c r="B32" s="53"/>
      <c r="C32" s="53"/>
      <c r="D32" s="64"/>
      <c r="E32" s="64"/>
      <c r="F32" s="64"/>
      <c r="G32" s="64"/>
      <c r="H32" s="64"/>
      <c r="I32" s="64"/>
      <c r="J32" s="64"/>
      <c r="K32" s="64"/>
    </row>
    <row r="33" spans="1:11" ht="16.5" customHeight="1">
      <c r="A33" s="53"/>
      <c r="B33" s="53"/>
      <c r="C33" s="53"/>
      <c r="D33" s="64"/>
      <c r="E33" s="64"/>
      <c r="F33" s="64"/>
      <c r="G33" s="64"/>
      <c r="H33" s="64"/>
      <c r="I33" s="64"/>
      <c r="J33" s="64"/>
      <c r="K33" s="64"/>
    </row>
    <row r="34" spans="1:11" ht="16.5" customHeight="1">
      <c r="A34" s="53"/>
      <c r="B34" s="53"/>
      <c r="C34" s="53"/>
      <c r="D34" s="64"/>
      <c r="E34" s="64"/>
      <c r="F34" s="64"/>
      <c r="G34" s="64"/>
      <c r="H34" s="64"/>
      <c r="I34" s="64"/>
      <c r="J34" s="64"/>
      <c r="K34" s="64"/>
    </row>
    <row r="35" spans="1:11" ht="16.5" customHeight="1">
      <c r="A35" s="53"/>
      <c r="B35" s="53"/>
      <c r="C35" s="53"/>
      <c r="D35" s="64"/>
      <c r="E35" s="64"/>
      <c r="F35" s="64"/>
      <c r="G35" s="64"/>
      <c r="H35" s="64"/>
      <c r="I35" s="64"/>
      <c r="J35" s="64"/>
      <c r="K35" s="64"/>
    </row>
    <row r="36" spans="1:11" ht="16.5" customHeight="1">
      <c r="A36" s="53"/>
      <c r="B36" s="53"/>
      <c r="C36" s="53"/>
      <c r="D36" s="64"/>
      <c r="E36" s="64"/>
      <c r="F36" s="64"/>
      <c r="G36" s="64"/>
      <c r="H36" s="64"/>
      <c r="I36" s="64"/>
      <c r="J36" s="64"/>
      <c r="K36" s="64"/>
    </row>
    <row r="37" spans="1:11" ht="16.5" customHeight="1">
      <c r="A37" s="53"/>
      <c r="B37" s="53"/>
      <c r="C37" s="53"/>
      <c r="D37" s="64"/>
      <c r="E37" s="64"/>
      <c r="F37" s="64"/>
      <c r="G37" s="64"/>
      <c r="H37" s="64"/>
      <c r="I37" s="64"/>
      <c r="J37" s="64"/>
      <c r="K37" s="64"/>
    </row>
    <row r="38" spans="1:11" ht="16.5" customHeight="1">
      <c r="A38" s="53"/>
      <c r="B38" s="53"/>
      <c r="C38" s="53"/>
      <c r="D38" s="64"/>
      <c r="E38" s="64"/>
      <c r="F38" s="64"/>
      <c r="G38" s="64"/>
      <c r="H38" s="64"/>
      <c r="I38" s="64"/>
      <c r="J38" s="64"/>
      <c r="K38" s="64"/>
    </row>
    <row r="39" spans="1:11" ht="16.5" customHeight="1">
      <c r="A39" s="53"/>
      <c r="B39" s="53"/>
      <c r="C39" s="53"/>
      <c r="D39" s="64"/>
      <c r="E39" s="64"/>
      <c r="F39" s="64"/>
      <c r="G39" s="64"/>
      <c r="H39" s="64"/>
      <c r="I39" s="64"/>
      <c r="J39" s="64"/>
      <c r="K39" s="64"/>
    </row>
    <row r="40" spans="1:11" ht="16.5" customHeight="1">
      <c r="A40" s="53"/>
      <c r="B40" s="53"/>
      <c r="C40" s="53"/>
      <c r="D40" s="64"/>
      <c r="E40" s="64"/>
      <c r="F40" s="64"/>
      <c r="G40" s="64"/>
      <c r="H40" s="64"/>
      <c r="I40" s="64"/>
      <c r="J40" s="64"/>
      <c r="K40" s="64"/>
    </row>
    <row r="41" spans="1:11" ht="16.5" customHeight="1">
      <c r="A41" s="53"/>
      <c r="B41" s="53"/>
      <c r="C41" s="53"/>
      <c r="D41" s="64"/>
      <c r="E41" s="64"/>
      <c r="F41" s="64"/>
      <c r="G41" s="64"/>
      <c r="H41" s="64"/>
      <c r="I41" s="64"/>
      <c r="J41" s="64"/>
      <c r="K41" s="64"/>
    </row>
    <row r="42" spans="1:11" ht="16.5" customHeight="1">
      <c r="A42" s="53"/>
      <c r="B42" s="53"/>
      <c r="C42" s="53"/>
      <c r="D42" s="64"/>
      <c r="E42" s="64"/>
      <c r="F42" s="64"/>
      <c r="G42" s="64"/>
      <c r="H42" s="64"/>
      <c r="I42" s="64"/>
      <c r="J42" s="64"/>
      <c r="K42" s="64"/>
    </row>
    <row r="43" spans="1:11" ht="16.5" customHeight="1">
      <c r="A43" s="53"/>
      <c r="B43" s="53"/>
      <c r="C43" s="53"/>
      <c r="D43" s="64"/>
      <c r="E43" s="64"/>
      <c r="F43" s="64"/>
      <c r="G43" s="64"/>
      <c r="H43" s="64"/>
      <c r="I43" s="64"/>
      <c r="J43" s="64"/>
      <c r="K43" s="64"/>
    </row>
    <row r="44" spans="1:11" ht="16.5" customHeight="1">
      <c r="A44" s="53"/>
      <c r="B44" s="53"/>
      <c r="C44" s="53"/>
      <c r="D44" s="64"/>
      <c r="E44" s="64"/>
      <c r="F44" s="64"/>
      <c r="G44" s="64"/>
      <c r="H44" s="64"/>
      <c r="I44" s="64"/>
      <c r="J44" s="64"/>
      <c r="K44" s="64"/>
    </row>
    <row r="45" spans="1:11" ht="16.5" customHeight="1">
      <c r="A45" s="53"/>
      <c r="B45" s="53"/>
      <c r="C45" s="53"/>
      <c r="D45" s="64"/>
      <c r="E45" s="64"/>
      <c r="F45" s="64"/>
      <c r="G45" s="64"/>
      <c r="H45" s="64"/>
      <c r="I45" s="64"/>
      <c r="J45" s="64"/>
      <c r="K45" s="64"/>
    </row>
    <row r="46" spans="1:11" ht="16.5" customHeight="1">
      <c r="A46" s="53"/>
      <c r="B46" s="53"/>
      <c r="C46" s="53"/>
      <c r="D46" s="64"/>
      <c r="E46" s="64"/>
      <c r="F46" s="64"/>
      <c r="G46" s="64"/>
      <c r="H46" s="64"/>
      <c r="I46" s="64"/>
      <c r="J46" s="64"/>
      <c r="K46" s="64"/>
    </row>
    <row r="47" spans="1:11" ht="16.5" customHeight="1">
      <c r="A47" s="53"/>
      <c r="B47" s="53"/>
      <c r="C47" s="53"/>
      <c r="D47" s="64"/>
      <c r="E47" s="64"/>
      <c r="F47" s="64"/>
      <c r="G47" s="64"/>
      <c r="H47" s="64"/>
      <c r="I47" s="64"/>
      <c r="J47" s="64"/>
      <c r="K47" s="64"/>
    </row>
    <row r="48" spans="1:11" ht="16.5" customHeight="1">
      <c r="A48" s="53"/>
      <c r="B48" s="53"/>
      <c r="C48" s="53"/>
      <c r="D48" s="64"/>
      <c r="E48" s="64"/>
      <c r="F48" s="64"/>
      <c r="G48" s="64"/>
      <c r="H48" s="64"/>
      <c r="I48" s="64"/>
      <c r="J48" s="64"/>
      <c r="K48" s="64"/>
    </row>
    <row r="49" spans="1:11" ht="16.5" customHeight="1">
      <c r="A49" s="53"/>
      <c r="B49" s="53"/>
      <c r="C49" s="53"/>
      <c r="D49" s="64"/>
      <c r="E49" s="64"/>
      <c r="F49" s="64"/>
      <c r="G49" s="64"/>
      <c r="H49" s="64"/>
      <c r="I49" s="64"/>
      <c r="J49" s="64"/>
      <c r="K49" s="64"/>
    </row>
    <row r="50" spans="1:11" ht="16.5" customHeight="1">
      <c r="A50" s="53"/>
      <c r="B50" s="53"/>
      <c r="C50" s="53"/>
      <c r="D50" s="64"/>
      <c r="E50" s="64"/>
      <c r="F50" s="64"/>
      <c r="G50" s="64"/>
      <c r="H50" s="64"/>
      <c r="I50" s="64"/>
      <c r="J50" s="64"/>
      <c r="K50" s="64"/>
    </row>
    <row r="51" spans="1:11" ht="16.5" customHeight="1">
      <c r="A51" s="53"/>
      <c r="B51" s="53"/>
      <c r="C51" s="53"/>
      <c r="D51" s="64"/>
      <c r="E51" s="64"/>
      <c r="F51" s="64"/>
      <c r="G51" s="64"/>
      <c r="H51" s="64"/>
      <c r="I51" s="64"/>
      <c r="J51" s="64"/>
      <c r="K51" s="64"/>
    </row>
    <row r="52" spans="1:11" ht="16.5" customHeight="1">
      <c r="A52" s="53"/>
      <c r="B52" s="53"/>
      <c r="C52" s="53"/>
      <c r="D52" s="64"/>
      <c r="E52" s="64"/>
      <c r="F52" s="64"/>
      <c r="G52" s="64"/>
      <c r="H52" s="64"/>
      <c r="I52" s="64"/>
      <c r="J52" s="64"/>
      <c r="K52" s="64"/>
    </row>
    <row r="53" spans="1:11" ht="16.5" customHeight="1">
      <c r="A53" s="53"/>
      <c r="B53" s="53"/>
      <c r="C53" s="53"/>
      <c r="D53" s="64"/>
      <c r="E53" s="64"/>
      <c r="F53" s="64"/>
      <c r="G53" s="64"/>
      <c r="H53" s="64"/>
      <c r="I53" s="64"/>
      <c r="J53" s="64"/>
      <c r="K53" s="64"/>
    </row>
    <row r="54" spans="1:11" ht="16.5" customHeight="1">
      <c r="A54" s="53"/>
      <c r="B54" s="53"/>
      <c r="C54" s="53"/>
      <c r="D54" s="64"/>
      <c r="E54" s="64"/>
      <c r="F54" s="64"/>
      <c r="G54" s="64"/>
      <c r="H54" s="64"/>
      <c r="I54" s="64"/>
      <c r="J54" s="64"/>
      <c r="K54" s="64"/>
    </row>
    <row r="55" spans="1:11" ht="16.5" customHeight="1">
      <c r="A55" s="53"/>
      <c r="B55" s="53"/>
      <c r="C55" s="53"/>
      <c r="D55" s="64"/>
      <c r="E55" s="64"/>
      <c r="F55" s="64"/>
      <c r="G55" s="64"/>
      <c r="H55" s="64"/>
      <c r="I55" s="64"/>
      <c r="J55" s="64"/>
      <c r="K55" s="64"/>
    </row>
    <row r="56" spans="1:11" ht="16.5" customHeight="1">
      <c r="A56" s="53"/>
      <c r="B56" s="53"/>
      <c r="C56" s="53"/>
      <c r="D56" s="64"/>
      <c r="E56" s="64"/>
      <c r="F56" s="64"/>
      <c r="G56" s="64"/>
      <c r="H56" s="64"/>
      <c r="I56" s="64"/>
      <c r="J56" s="64"/>
      <c r="K56" s="64"/>
    </row>
    <row r="57" spans="1:11" ht="16.5" customHeight="1">
      <c r="A57" s="53"/>
      <c r="B57" s="53"/>
      <c r="C57" s="53"/>
      <c r="D57" s="64"/>
      <c r="E57" s="64"/>
      <c r="F57" s="64"/>
      <c r="G57" s="64"/>
      <c r="H57" s="64"/>
      <c r="I57" s="64"/>
      <c r="J57" s="64"/>
      <c r="K57" s="64"/>
    </row>
    <row r="58" spans="1:11" ht="16.5" customHeight="1">
      <c r="A58" s="53"/>
      <c r="B58" s="53"/>
      <c r="C58" s="53"/>
      <c r="D58" s="64"/>
      <c r="E58" s="64"/>
      <c r="F58" s="64"/>
      <c r="G58" s="64"/>
      <c r="H58" s="64"/>
      <c r="I58" s="64"/>
      <c r="J58" s="64"/>
      <c r="K58" s="64"/>
    </row>
    <row r="59" spans="1:11" ht="16.5" customHeight="1">
      <c r="A59" s="53"/>
      <c r="B59" s="53"/>
      <c r="C59" s="53"/>
      <c r="D59" s="64"/>
      <c r="E59" s="64"/>
      <c r="F59" s="64"/>
      <c r="G59" s="64"/>
      <c r="H59" s="64"/>
      <c r="I59" s="64"/>
      <c r="J59" s="64"/>
      <c r="K59" s="64"/>
    </row>
    <row r="60" spans="1:11" ht="16.5" customHeight="1">
      <c r="A60" s="53"/>
      <c r="B60" s="53"/>
      <c r="C60" s="53"/>
      <c r="D60" s="64"/>
      <c r="E60" s="64"/>
      <c r="F60" s="64"/>
      <c r="G60" s="64"/>
      <c r="H60" s="64"/>
      <c r="I60" s="64"/>
      <c r="J60" s="64"/>
      <c r="K60" s="64"/>
    </row>
    <row r="61" spans="1:11" ht="16.5" customHeight="1">
      <c r="A61" s="53"/>
      <c r="B61" s="53"/>
      <c r="C61" s="53"/>
      <c r="D61" s="64"/>
      <c r="E61" s="64"/>
      <c r="F61" s="64"/>
      <c r="G61" s="64"/>
      <c r="H61" s="64"/>
      <c r="I61" s="64"/>
      <c r="J61" s="64"/>
      <c r="K61" s="64"/>
    </row>
    <row r="62" spans="1:11" ht="16.5" customHeight="1">
      <c r="A62" s="53"/>
      <c r="B62" s="53"/>
      <c r="C62" s="53"/>
      <c r="D62" s="64"/>
      <c r="E62" s="64"/>
      <c r="F62" s="64"/>
      <c r="G62" s="64"/>
      <c r="H62" s="64"/>
      <c r="I62" s="64"/>
      <c r="J62" s="64"/>
      <c r="K62" s="64"/>
    </row>
    <row r="63" spans="1:11" ht="16.5" customHeight="1">
      <c r="A63" s="53"/>
      <c r="B63" s="53"/>
      <c r="C63" s="53"/>
      <c r="D63" s="64"/>
      <c r="E63" s="64"/>
      <c r="F63" s="64"/>
      <c r="G63" s="64"/>
      <c r="H63" s="64"/>
      <c r="I63" s="64"/>
      <c r="J63" s="64"/>
      <c r="K63" s="64"/>
    </row>
    <row r="64" spans="1:11" ht="16.5" customHeight="1">
      <c r="A64" s="53"/>
      <c r="B64" s="53"/>
      <c r="C64" s="53"/>
      <c r="D64" s="64"/>
      <c r="E64" s="64"/>
      <c r="F64" s="64"/>
      <c r="G64" s="64"/>
      <c r="H64" s="64"/>
      <c r="I64" s="64"/>
      <c r="J64" s="64"/>
      <c r="K64" s="64"/>
    </row>
    <row r="65" spans="1:11" ht="16.5" customHeight="1">
      <c r="A65" s="53"/>
      <c r="B65" s="53"/>
      <c r="C65" s="53"/>
      <c r="D65" s="64"/>
      <c r="E65" s="64"/>
      <c r="F65" s="64"/>
      <c r="G65" s="64"/>
      <c r="H65" s="64"/>
      <c r="I65" s="64"/>
      <c r="J65" s="64"/>
      <c r="K65" s="64"/>
    </row>
    <row r="66" spans="1:11" ht="16.5" customHeight="1">
      <c r="A66" s="53"/>
      <c r="B66" s="53"/>
      <c r="C66" s="53"/>
      <c r="D66" s="64"/>
      <c r="E66" s="64"/>
      <c r="F66" s="64"/>
      <c r="G66" s="64"/>
      <c r="H66" s="64"/>
      <c r="I66" s="64"/>
      <c r="J66" s="64"/>
      <c r="K66" s="64"/>
    </row>
    <row r="67" spans="1:11" ht="16.5" customHeight="1">
      <c r="A67" s="53"/>
      <c r="B67" s="53"/>
      <c r="C67" s="53"/>
      <c r="D67" s="64"/>
      <c r="E67" s="64"/>
      <c r="F67" s="64"/>
      <c r="G67" s="64"/>
      <c r="H67" s="64"/>
      <c r="I67" s="64"/>
      <c r="J67" s="64"/>
      <c r="K67" s="64"/>
    </row>
    <row r="68" spans="1:11" ht="16.5" customHeight="1">
      <c r="A68" s="53"/>
      <c r="B68" s="53"/>
      <c r="C68" s="53"/>
      <c r="D68" s="64"/>
      <c r="E68" s="64"/>
      <c r="F68" s="64"/>
      <c r="G68" s="64"/>
      <c r="H68" s="64"/>
      <c r="I68" s="64"/>
      <c r="J68" s="64"/>
      <c r="K68" s="64"/>
    </row>
    <row r="69" spans="1:11" ht="16.5" customHeight="1">
      <c r="A69" s="53"/>
      <c r="B69" s="53"/>
      <c r="C69" s="53"/>
      <c r="D69" s="64"/>
      <c r="E69" s="64"/>
      <c r="F69" s="64"/>
      <c r="G69" s="64"/>
      <c r="H69" s="64"/>
      <c r="I69" s="64"/>
      <c r="J69" s="64"/>
      <c r="K69" s="64"/>
    </row>
    <row r="70" spans="1:11" ht="16.5" customHeight="1">
      <c r="A70" s="53"/>
      <c r="B70" s="53"/>
      <c r="C70" s="53"/>
      <c r="D70" s="64"/>
      <c r="E70" s="64"/>
      <c r="F70" s="64"/>
      <c r="G70" s="64"/>
      <c r="H70" s="64"/>
      <c r="I70" s="64"/>
      <c r="J70" s="64"/>
      <c r="K70" s="64"/>
    </row>
    <row r="71" spans="1:11" ht="16.5" customHeight="1">
      <c r="A71" s="53"/>
      <c r="B71" s="53"/>
      <c r="C71" s="53"/>
      <c r="D71" s="64"/>
      <c r="E71" s="64"/>
      <c r="F71" s="64"/>
      <c r="G71" s="64"/>
      <c r="H71" s="64"/>
      <c r="I71" s="64"/>
      <c r="J71" s="64"/>
      <c r="K71" s="64"/>
    </row>
    <row r="72" spans="1:11" ht="16.5" customHeight="1">
      <c r="A72" s="53"/>
      <c r="B72" s="53"/>
      <c r="C72" s="53"/>
      <c r="D72" s="64"/>
      <c r="E72" s="64"/>
      <c r="F72" s="64"/>
      <c r="G72" s="64"/>
      <c r="H72" s="64"/>
      <c r="I72" s="64"/>
      <c r="J72" s="64"/>
      <c r="K72" s="64"/>
    </row>
    <row r="73" spans="1:11" ht="16.5" customHeight="1">
      <c r="A73" s="53"/>
      <c r="B73" s="53"/>
      <c r="C73" s="53"/>
      <c r="D73" s="64"/>
      <c r="E73" s="64"/>
      <c r="F73" s="64"/>
      <c r="G73" s="64"/>
      <c r="H73" s="64"/>
      <c r="I73" s="64"/>
      <c r="J73" s="64"/>
      <c r="K73" s="64"/>
    </row>
    <row r="74" spans="1:11" ht="16.5" customHeight="1">
      <c r="A74" s="53"/>
      <c r="B74" s="53"/>
      <c r="C74" s="53"/>
      <c r="D74" s="64"/>
      <c r="E74" s="64"/>
      <c r="F74" s="64"/>
      <c r="G74" s="64"/>
      <c r="H74" s="64"/>
      <c r="I74" s="64"/>
      <c r="J74" s="64"/>
      <c r="K74" s="64"/>
    </row>
    <row r="75" spans="1:11" ht="16.5" customHeight="1">
      <c r="A75" s="53"/>
      <c r="B75" s="53"/>
      <c r="C75" s="53"/>
      <c r="D75" s="64"/>
      <c r="E75" s="64"/>
      <c r="F75" s="64"/>
      <c r="G75" s="64"/>
      <c r="H75" s="64"/>
      <c r="I75" s="64"/>
      <c r="J75" s="64"/>
      <c r="K75" s="64"/>
    </row>
    <row r="76" spans="1:11" ht="16.5" customHeight="1">
      <c r="A76" s="53"/>
      <c r="B76" s="53"/>
      <c r="C76" s="53"/>
      <c r="D76" s="64"/>
      <c r="E76" s="64"/>
      <c r="F76" s="64"/>
      <c r="G76" s="64"/>
      <c r="H76" s="64"/>
      <c r="I76" s="64"/>
      <c r="J76" s="64"/>
      <c r="K76" s="64"/>
    </row>
    <row r="77" spans="1:11" ht="16.5" customHeight="1">
      <c r="A77" s="53"/>
      <c r="B77" s="53"/>
      <c r="C77" s="53"/>
      <c r="D77" s="64"/>
      <c r="E77" s="64"/>
      <c r="F77" s="64"/>
      <c r="G77" s="64"/>
      <c r="H77" s="64"/>
      <c r="I77" s="64"/>
      <c r="J77" s="64"/>
      <c r="K77" s="64"/>
    </row>
    <row r="78" spans="1:11" ht="16.5" customHeight="1">
      <c r="A78" s="53"/>
      <c r="B78" s="53"/>
      <c r="C78" s="53"/>
      <c r="D78" s="64"/>
      <c r="E78" s="64"/>
      <c r="F78" s="64"/>
      <c r="G78" s="64"/>
      <c r="H78" s="64"/>
      <c r="I78" s="64"/>
      <c r="J78" s="64"/>
      <c r="K78" s="64"/>
    </row>
    <row r="79" spans="1:11" ht="16.5" customHeight="1">
      <c r="A79" s="53"/>
      <c r="B79" s="53"/>
      <c r="C79" s="53"/>
      <c r="D79" s="64"/>
      <c r="E79" s="64"/>
      <c r="F79" s="64"/>
      <c r="G79" s="64"/>
      <c r="H79" s="64"/>
      <c r="I79" s="64"/>
      <c r="J79" s="64"/>
      <c r="K79" s="64"/>
    </row>
    <row r="80" spans="1:11" ht="16.5" customHeight="1">
      <c r="A80" s="53"/>
      <c r="B80" s="53"/>
      <c r="C80" s="53"/>
      <c r="D80" s="64"/>
      <c r="E80" s="64"/>
      <c r="F80" s="64"/>
      <c r="G80" s="64"/>
      <c r="H80" s="64"/>
      <c r="I80" s="64"/>
      <c r="J80" s="64"/>
      <c r="K80" s="64"/>
    </row>
    <row r="81" spans="1:11" ht="16.5" customHeight="1">
      <c r="A81" s="53"/>
      <c r="B81" s="53"/>
      <c r="C81" s="53"/>
      <c r="D81" s="64"/>
      <c r="E81" s="64"/>
      <c r="F81" s="64"/>
      <c r="G81" s="64"/>
      <c r="H81" s="64"/>
      <c r="I81" s="64"/>
      <c r="J81" s="64"/>
      <c r="K81" s="64"/>
    </row>
    <row r="82" spans="1:11" ht="16.5" customHeight="1">
      <c r="A82" s="53"/>
      <c r="B82" s="53"/>
      <c r="C82" s="53"/>
      <c r="D82" s="64"/>
      <c r="E82" s="64"/>
      <c r="F82" s="64"/>
      <c r="G82" s="64"/>
      <c r="H82" s="64"/>
      <c r="I82" s="64"/>
      <c r="J82" s="64"/>
      <c r="K82" s="64"/>
    </row>
    <row r="83" spans="1:11" ht="16.5" customHeight="1">
      <c r="A83" s="53"/>
      <c r="B83" s="53"/>
      <c r="C83" s="53"/>
      <c r="D83" s="64"/>
      <c r="E83" s="64"/>
      <c r="F83" s="64"/>
      <c r="G83" s="64"/>
      <c r="H83" s="64"/>
      <c r="I83" s="64"/>
      <c r="J83" s="64"/>
      <c r="K83" s="64"/>
    </row>
    <row r="84" spans="1:11" ht="16.5" customHeight="1">
      <c r="A84" s="53"/>
      <c r="B84" s="53"/>
      <c r="C84" s="53"/>
      <c r="D84" s="64"/>
      <c r="E84" s="64"/>
      <c r="F84" s="64"/>
      <c r="G84" s="64"/>
      <c r="H84" s="64"/>
      <c r="I84" s="64"/>
      <c r="J84" s="64"/>
      <c r="K84" s="64"/>
    </row>
    <row r="85" spans="1:11" ht="16.5" customHeight="1">
      <c r="A85" s="53"/>
      <c r="B85" s="53"/>
      <c r="C85" s="53"/>
      <c r="D85" s="64"/>
      <c r="E85" s="64"/>
      <c r="F85" s="64"/>
      <c r="G85" s="64"/>
      <c r="H85" s="64"/>
      <c r="I85" s="64"/>
      <c r="J85" s="64"/>
      <c r="K85" s="64"/>
    </row>
    <row r="86" spans="1:11" ht="16.5" customHeight="1">
      <c r="A86" s="53"/>
      <c r="B86" s="53"/>
      <c r="C86" s="53"/>
      <c r="D86" s="64"/>
      <c r="E86" s="64"/>
      <c r="F86" s="64"/>
      <c r="G86" s="64"/>
      <c r="H86" s="64"/>
      <c r="I86" s="64"/>
      <c r="J86" s="64"/>
      <c r="K86" s="64"/>
    </row>
    <row r="87" spans="1:11" ht="16.5" customHeight="1">
      <c r="A87" s="53"/>
      <c r="B87" s="53"/>
      <c r="C87" s="53"/>
      <c r="D87" s="64"/>
      <c r="E87" s="64"/>
      <c r="F87" s="64"/>
      <c r="G87" s="64"/>
      <c r="H87" s="64"/>
      <c r="I87" s="64"/>
      <c r="J87" s="64"/>
      <c r="K87" s="64"/>
    </row>
    <row r="88" spans="1:11" ht="16.5" customHeight="1">
      <c r="A88" s="53"/>
      <c r="B88" s="53"/>
      <c r="C88" s="53"/>
      <c r="D88" s="64"/>
      <c r="E88" s="64"/>
      <c r="F88" s="64"/>
      <c r="G88" s="64"/>
      <c r="H88" s="64"/>
      <c r="I88" s="64"/>
      <c r="J88" s="64"/>
      <c r="K88" s="64"/>
    </row>
    <row r="89" spans="1:11" ht="16.5" customHeight="1">
      <c r="A89" s="53"/>
      <c r="B89" s="53"/>
      <c r="C89" s="53"/>
      <c r="D89" s="64"/>
      <c r="E89" s="64"/>
      <c r="F89" s="64"/>
      <c r="G89" s="64"/>
      <c r="H89" s="64"/>
      <c r="I89" s="64"/>
      <c r="J89" s="64"/>
      <c r="K89" s="64"/>
    </row>
    <row r="90" spans="1:11" ht="16.5" customHeight="1">
      <c r="A90" s="53"/>
      <c r="B90" s="53"/>
      <c r="C90" s="53"/>
      <c r="D90" s="64"/>
      <c r="E90" s="64"/>
      <c r="F90" s="64"/>
      <c r="G90" s="64"/>
      <c r="H90" s="64"/>
      <c r="I90" s="64"/>
      <c r="J90" s="64"/>
      <c r="K90" s="64"/>
    </row>
    <row r="91" spans="1:11" ht="16.5" customHeight="1">
      <c r="A91" s="53"/>
      <c r="B91" s="53"/>
      <c r="C91" s="53"/>
      <c r="D91" s="64"/>
      <c r="E91" s="64"/>
      <c r="F91" s="64"/>
      <c r="G91" s="64"/>
      <c r="H91" s="64"/>
      <c r="I91" s="64"/>
      <c r="J91" s="64"/>
      <c r="K91" s="64"/>
    </row>
    <row r="92" spans="1:11" ht="16.5" customHeight="1">
      <c r="A92" s="53"/>
      <c r="B92" s="53"/>
      <c r="C92" s="53"/>
      <c r="D92" s="64"/>
      <c r="E92" s="64"/>
      <c r="F92" s="64"/>
      <c r="G92" s="64"/>
      <c r="H92" s="64"/>
      <c r="I92" s="64"/>
      <c r="J92" s="64"/>
      <c r="K92" s="64"/>
    </row>
    <row r="93" spans="1:11" ht="16.5" customHeight="1">
      <c r="A93" s="53"/>
      <c r="B93" s="53"/>
      <c r="C93" s="53"/>
      <c r="D93" s="64"/>
      <c r="E93" s="64"/>
      <c r="F93" s="64"/>
      <c r="G93" s="64"/>
      <c r="H93" s="64"/>
      <c r="I93" s="64"/>
      <c r="J93" s="64"/>
      <c r="K93" s="64"/>
    </row>
    <row r="94" spans="1:11" ht="16.5" customHeight="1">
      <c r="A94" s="53"/>
      <c r="B94" s="53"/>
      <c r="C94" s="53"/>
      <c r="D94" s="64"/>
      <c r="E94" s="64"/>
      <c r="F94" s="64"/>
      <c r="G94" s="64"/>
      <c r="H94" s="64"/>
      <c r="I94" s="64"/>
      <c r="J94" s="64"/>
      <c r="K94" s="64"/>
    </row>
    <row r="95" spans="1:11" ht="16.5" customHeight="1">
      <c r="A95" s="53"/>
      <c r="B95" s="53"/>
      <c r="C95" s="53"/>
      <c r="D95" s="64"/>
      <c r="E95" s="64"/>
      <c r="F95" s="64"/>
      <c r="G95" s="64"/>
      <c r="H95" s="64"/>
      <c r="I95" s="64"/>
      <c r="J95" s="64"/>
      <c r="K95" s="64"/>
    </row>
    <row r="96" spans="1:11" ht="16.5" customHeight="1">
      <c r="A96" s="53"/>
      <c r="B96" s="53"/>
      <c r="C96" s="53"/>
      <c r="D96" s="64"/>
      <c r="E96" s="64"/>
      <c r="F96" s="64"/>
      <c r="G96" s="64"/>
      <c r="H96" s="64"/>
      <c r="I96" s="64"/>
      <c r="J96" s="64"/>
      <c r="K96" s="64"/>
    </row>
    <row r="97" spans="1:11" ht="16.5" customHeight="1">
      <c r="A97" s="53"/>
      <c r="B97" s="53"/>
      <c r="C97" s="53"/>
      <c r="D97" s="64"/>
      <c r="E97" s="64"/>
      <c r="F97" s="64"/>
      <c r="G97" s="64"/>
      <c r="H97" s="64"/>
      <c r="I97" s="64"/>
      <c r="J97" s="64"/>
      <c r="K97" s="64"/>
    </row>
    <row r="98" spans="1:11" ht="16.5" customHeight="1">
      <c r="A98" s="53"/>
      <c r="B98" s="53"/>
      <c r="C98" s="53"/>
      <c r="D98" s="64"/>
      <c r="E98" s="64"/>
      <c r="F98" s="64"/>
      <c r="G98" s="64"/>
      <c r="H98" s="64"/>
      <c r="I98" s="64"/>
      <c r="J98" s="64"/>
      <c r="K98" s="64"/>
    </row>
    <row r="99" spans="1:11" ht="16.5" customHeight="1">
      <c r="A99" s="53"/>
      <c r="B99" s="53"/>
      <c r="C99" s="53"/>
      <c r="D99" s="64"/>
      <c r="E99" s="64"/>
      <c r="F99" s="64"/>
      <c r="G99" s="64"/>
      <c r="H99" s="64"/>
      <c r="I99" s="64"/>
      <c r="J99" s="64"/>
      <c r="K99" s="64"/>
    </row>
    <row r="100" spans="1:11" ht="16.5" customHeight="1">
      <c r="A100" s="53"/>
      <c r="B100" s="53"/>
      <c r="C100" s="53"/>
      <c r="D100" s="64"/>
      <c r="E100" s="64"/>
      <c r="F100" s="64"/>
      <c r="G100" s="64"/>
      <c r="H100" s="64"/>
      <c r="I100" s="64"/>
      <c r="J100" s="64"/>
      <c r="K100" s="64"/>
    </row>
    <row r="101" spans="1:11" ht="16.5" customHeight="1">
      <c r="A101" s="53"/>
      <c r="B101" s="53"/>
      <c r="C101" s="53"/>
      <c r="D101" s="64"/>
      <c r="E101" s="64"/>
      <c r="F101" s="64"/>
      <c r="G101" s="64"/>
      <c r="H101" s="64"/>
      <c r="I101" s="64"/>
      <c r="J101" s="64"/>
      <c r="K101" s="64"/>
    </row>
    <row r="102" spans="1:11" ht="16.5" customHeight="1">
      <c r="A102" s="53"/>
      <c r="B102" s="53"/>
      <c r="C102" s="53"/>
      <c r="D102" s="64"/>
      <c r="E102" s="64"/>
      <c r="F102" s="64"/>
      <c r="G102" s="64"/>
      <c r="H102" s="64"/>
      <c r="I102" s="64"/>
      <c r="J102" s="64"/>
      <c r="K102" s="64"/>
    </row>
    <row r="103" spans="1:11" ht="16.5" customHeight="1">
      <c r="A103" s="53"/>
      <c r="B103" s="53"/>
      <c r="C103" s="53"/>
      <c r="D103" s="64"/>
      <c r="E103" s="64"/>
      <c r="F103" s="64"/>
      <c r="G103" s="64"/>
      <c r="H103" s="64"/>
      <c r="I103" s="64"/>
      <c r="J103" s="64"/>
      <c r="K103" s="64"/>
    </row>
    <row r="104" spans="1:11" ht="16.5" customHeight="1">
      <c r="A104" s="53"/>
      <c r="B104" s="53"/>
      <c r="C104" s="53"/>
      <c r="D104" s="64"/>
      <c r="E104" s="64"/>
      <c r="F104" s="64"/>
      <c r="G104" s="64"/>
      <c r="H104" s="64"/>
      <c r="I104" s="64"/>
      <c r="J104" s="64"/>
      <c r="K104" s="64"/>
    </row>
    <row r="105" spans="1:11" ht="16.5" customHeight="1">
      <c r="A105" s="53"/>
      <c r="B105" s="53"/>
      <c r="C105" s="53"/>
      <c r="D105" s="64"/>
      <c r="E105" s="64"/>
      <c r="F105" s="64"/>
      <c r="G105" s="64"/>
      <c r="H105" s="64"/>
      <c r="I105" s="64"/>
      <c r="J105" s="64"/>
      <c r="K105" s="64"/>
    </row>
    <row r="106" spans="1:11" ht="16.5" customHeight="1">
      <c r="A106" s="53"/>
      <c r="B106" s="53"/>
      <c r="C106" s="53"/>
      <c r="D106" s="64"/>
      <c r="E106" s="64"/>
      <c r="F106" s="64"/>
      <c r="G106" s="64"/>
      <c r="H106" s="64"/>
      <c r="I106" s="64"/>
      <c r="J106" s="64"/>
      <c r="K106" s="64"/>
    </row>
    <row r="107" spans="1:11" ht="16.5" customHeight="1">
      <c r="A107" s="53"/>
      <c r="B107" s="53"/>
      <c r="C107" s="53"/>
      <c r="D107" s="64"/>
      <c r="E107" s="64"/>
      <c r="F107" s="64"/>
      <c r="G107" s="64"/>
      <c r="H107" s="64"/>
      <c r="I107" s="64"/>
      <c r="J107" s="64"/>
      <c r="K107" s="64"/>
    </row>
    <row r="108" spans="1:11" ht="16.5" customHeight="1">
      <c r="A108" s="53"/>
      <c r="B108" s="53"/>
      <c r="C108" s="53"/>
      <c r="D108" s="64"/>
      <c r="E108" s="64"/>
      <c r="F108" s="64"/>
      <c r="G108" s="64"/>
      <c r="H108" s="64"/>
      <c r="I108" s="64"/>
      <c r="J108" s="64"/>
      <c r="K108" s="64"/>
    </row>
    <row r="109" spans="1:11" ht="16.5" customHeight="1">
      <c r="A109" s="53"/>
      <c r="B109" s="53"/>
      <c r="C109" s="53"/>
      <c r="D109" s="64"/>
      <c r="E109" s="64"/>
      <c r="F109" s="64"/>
      <c r="G109" s="64"/>
      <c r="H109" s="64"/>
      <c r="I109" s="64"/>
      <c r="J109" s="64"/>
      <c r="K109" s="64"/>
    </row>
    <row r="110" spans="1:11" ht="16.5" customHeight="1">
      <c r="A110" s="53"/>
      <c r="B110" s="53"/>
      <c r="C110" s="53"/>
      <c r="D110" s="64"/>
      <c r="E110" s="64"/>
      <c r="F110" s="64"/>
      <c r="G110" s="64"/>
      <c r="H110" s="64"/>
      <c r="I110" s="64"/>
      <c r="J110" s="64"/>
      <c r="K110" s="64"/>
    </row>
    <row r="111" spans="1:11" ht="16.5" customHeight="1">
      <c r="A111" s="53"/>
      <c r="B111" s="53"/>
      <c r="C111" s="53"/>
      <c r="D111" s="64"/>
      <c r="E111" s="64"/>
      <c r="F111" s="64"/>
      <c r="G111" s="64"/>
      <c r="H111" s="64"/>
      <c r="I111" s="64"/>
      <c r="J111" s="64"/>
      <c r="K111" s="64"/>
    </row>
    <row r="112" spans="1:11" ht="16.5" customHeight="1">
      <c r="A112" s="53"/>
      <c r="B112" s="53"/>
      <c r="C112" s="53"/>
      <c r="D112" s="64"/>
      <c r="E112" s="64"/>
      <c r="F112" s="64"/>
      <c r="G112" s="64"/>
      <c r="H112" s="64"/>
      <c r="I112" s="64"/>
      <c r="J112" s="64"/>
      <c r="K112" s="64"/>
    </row>
    <row r="113" spans="1:11" ht="16.5" customHeight="1">
      <c r="A113" s="53"/>
      <c r="B113" s="53"/>
      <c r="C113" s="53"/>
      <c r="D113" s="64"/>
      <c r="E113" s="64"/>
      <c r="F113" s="64"/>
      <c r="G113" s="64"/>
      <c r="H113" s="64"/>
      <c r="I113" s="64"/>
      <c r="J113" s="64"/>
      <c r="K113" s="64"/>
    </row>
    <row r="114" spans="1:11" ht="16.5" customHeight="1">
      <c r="A114" s="53"/>
      <c r="B114" s="53"/>
      <c r="C114" s="53"/>
      <c r="D114" s="64"/>
      <c r="E114" s="64"/>
      <c r="F114" s="64"/>
      <c r="G114" s="64"/>
      <c r="H114" s="64"/>
      <c r="I114" s="64"/>
      <c r="J114" s="64"/>
      <c r="K114" s="64"/>
    </row>
    <row r="115" spans="1:11" ht="16.5" customHeight="1">
      <c r="A115" s="53"/>
      <c r="B115" s="53"/>
      <c r="C115" s="53"/>
      <c r="D115" s="64"/>
      <c r="E115" s="64"/>
      <c r="F115" s="64"/>
      <c r="G115" s="64"/>
      <c r="H115" s="64"/>
      <c r="I115" s="64"/>
      <c r="J115" s="64"/>
      <c r="K115" s="64"/>
    </row>
    <row r="116" spans="1:11" ht="16.5" customHeight="1">
      <c r="A116" s="53"/>
      <c r="B116" s="53"/>
      <c r="C116" s="53"/>
      <c r="D116" s="64"/>
      <c r="E116" s="64"/>
      <c r="F116" s="64"/>
      <c r="G116" s="64"/>
      <c r="H116" s="64"/>
      <c r="I116" s="64"/>
      <c r="J116" s="64"/>
      <c r="K116" s="64"/>
    </row>
    <row r="117" spans="1:11" ht="16.5" customHeight="1">
      <c r="A117" s="53"/>
      <c r="B117" s="53"/>
      <c r="C117" s="53"/>
      <c r="D117" s="64"/>
      <c r="E117" s="64"/>
      <c r="F117" s="64"/>
      <c r="G117" s="64"/>
      <c r="H117" s="64"/>
      <c r="I117" s="64"/>
      <c r="J117" s="64"/>
      <c r="K117" s="64"/>
    </row>
    <row r="118" spans="1:11" ht="16.5" customHeight="1">
      <c r="A118" s="53"/>
      <c r="B118" s="53"/>
      <c r="C118" s="53"/>
      <c r="D118" s="64"/>
      <c r="E118" s="64"/>
      <c r="F118" s="64"/>
      <c r="G118" s="64"/>
      <c r="H118" s="64"/>
      <c r="I118" s="64"/>
      <c r="J118" s="64"/>
      <c r="K118" s="64"/>
    </row>
    <row r="119" spans="1:11" ht="16.5" customHeight="1">
      <c r="A119" s="53"/>
      <c r="B119" s="53"/>
      <c r="C119" s="53"/>
      <c r="D119" s="64"/>
      <c r="E119" s="64"/>
      <c r="F119" s="64"/>
      <c r="G119" s="64"/>
      <c r="H119" s="64"/>
      <c r="I119" s="64"/>
      <c r="J119" s="64"/>
      <c r="K119" s="64"/>
    </row>
    <row r="120" spans="1:11" ht="16.5" customHeight="1">
      <c r="A120" s="53"/>
      <c r="B120" s="53"/>
      <c r="C120" s="53"/>
      <c r="D120" s="64"/>
      <c r="E120" s="64"/>
      <c r="F120" s="64"/>
      <c r="G120" s="64"/>
      <c r="H120" s="64"/>
      <c r="I120" s="64"/>
      <c r="J120" s="64"/>
      <c r="K120" s="64"/>
    </row>
    <row r="121" spans="1:11" ht="16.5" customHeight="1">
      <c r="A121" s="53"/>
      <c r="B121" s="53"/>
      <c r="C121" s="53"/>
      <c r="D121" s="64"/>
      <c r="E121" s="64"/>
      <c r="F121" s="64"/>
      <c r="G121" s="64"/>
      <c r="H121" s="64"/>
      <c r="I121" s="64"/>
      <c r="J121" s="64"/>
      <c r="K121" s="64"/>
    </row>
    <row r="122" spans="1:11" ht="16.5" customHeight="1">
      <c r="A122" s="53"/>
      <c r="B122" s="53"/>
      <c r="C122" s="53"/>
      <c r="D122" s="64"/>
      <c r="E122" s="64"/>
      <c r="F122" s="64"/>
      <c r="G122" s="64"/>
      <c r="H122" s="64"/>
      <c r="I122" s="64"/>
      <c r="J122" s="64"/>
      <c r="K122" s="64"/>
    </row>
    <row r="123" spans="1:11" ht="16.5" customHeight="1">
      <c r="A123" s="53"/>
      <c r="B123" s="53"/>
      <c r="C123" s="53"/>
      <c r="D123" s="64"/>
      <c r="E123" s="64"/>
      <c r="F123" s="64"/>
      <c r="G123" s="64"/>
      <c r="H123" s="64"/>
      <c r="I123" s="64"/>
      <c r="J123" s="64"/>
      <c r="K123" s="64"/>
    </row>
    <row r="124" spans="1:11" ht="16.5" customHeight="1">
      <c r="A124" s="53"/>
      <c r="B124" s="53"/>
      <c r="C124" s="53"/>
      <c r="D124" s="64"/>
      <c r="E124" s="64"/>
      <c r="F124" s="64"/>
      <c r="G124" s="64"/>
      <c r="H124" s="64"/>
      <c r="I124" s="64"/>
      <c r="J124" s="64"/>
      <c r="K124" s="64"/>
    </row>
    <row r="125" spans="1:11" ht="16.5" customHeight="1">
      <c r="A125" s="53"/>
      <c r="B125" s="53"/>
      <c r="C125" s="53"/>
      <c r="D125" s="64"/>
      <c r="E125" s="64"/>
      <c r="F125" s="64"/>
      <c r="G125" s="64"/>
      <c r="H125" s="64"/>
      <c r="I125" s="64"/>
      <c r="J125" s="64"/>
      <c r="K125" s="64"/>
    </row>
    <row r="126" spans="1:11" ht="16.5" customHeight="1">
      <c r="A126" s="53"/>
      <c r="B126" s="53"/>
      <c r="C126" s="53"/>
      <c r="D126" s="64"/>
      <c r="E126" s="64"/>
      <c r="F126" s="64"/>
      <c r="G126" s="64"/>
      <c r="H126" s="64"/>
      <c r="I126" s="64"/>
      <c r="J126" s="64"/>
      <c r="K126" s="64"/>
    </row>
    <row r="127" spans="1:11" ht="16.5" customHeight="1">
      <c r="A127" s="53"/>
      <c r="B127" s="53"/>
      <c r="C127" s="53"/>
      <c r="D127" s="64"/>
      <c r="E127" s="64"/>
      <c r="F127" s="64"/>
      <c r="G127" s="64"/>
      <c r="H127" s="64"/>
      <c r="I127" s="64"/>
      <c r="J127" s="64"/>
      <c r="K127" s="64"/>
    </row>
    <row r="128" spans="1:11" ht="16.5" customHeight="1">
      <c r="A128" s="53"/>
      <c r="B128" s="53"/>
      <c r="C128" s="53"/>
      <c r="D128" s="64"/>
      <c r="E128" s="64"/>
      <c r="F128" s="64"/>
      <c r="G128" s="64"/>
      <c r="H128" s="64"/>
      <c r="I128" s="64"/>
      <c r="J128" s="64"/>
      <c r="K128" s="64"/>
    </row>
    <row r="129" spans="1:11" ht="16.5" customHeight="1">
      <c r="A129" s="53"/>
      <c r="B129" s="53"/>
      <c r="C129" s="53"/>
      <c r="D129" s="64"/>
      <c r="E129" s="64"/>
      <c r="F129" s="64"/>
      <c r="G129" s="64"/>
      <c r="H129" s="64"/>
      <c r="I129" s="64"/>
      <c r="J129" s="64"/>
      <c r="K129" s="64"/>
    </row>
    <row r="130" spans="1:11" ht="16.5" customHeight="1">
      <c r="A130" s="53"/>
      <c r="B130" s="53"/>
      <c r="C130" s="53"/>
      <c r="D130" s="64"/>
      <c r="E130" s="64"/>
      <c r="F130" s="64"/>
      <c r="G130" s="64"/>
      <c r="H130" s="64"/>
      <c r="I130" s="64"/>
      <c r="J130" s="64"/>
      <c r="K130" s="64"/>
    </row>
    <row r="131" spans="1:11" ht="16.5" customHeight="1">
      <c r="A131" s="53"/>
      <c r="B131" s="53"/>
      <c r="C131" s="53"/>
      <c r="D131" s="64"/>
      <c r="E131" s="64"/>
      <c r="F131" s="64"/>
      <c r="G131" s="64"/>
      <c r="H131" s="64"/>
      <c r="I131" s="64"/>
      <c r="J131" s="64"/>
      <c r="K131" s="64"/>
    </row>
    <row r="132" spans="1:11" ht="16.5" customHeight="1">
      <c r="A132" s="53"/>
      <c r="B132" s="53"/>
      <c r="C132" s="53"/>
      <c r="D132" s="64"/>
      <c r="E132" s="64"/>
      <c r="F132" s="64"/>
      <c r="G132" s="64"/>
      <c r="H132" s="64"/>
      <c r="I132" s="64"/>
      <c r="J132" s="64"/>
      <c r="K132" s="64"/>
    </row>
    <row r="133" spans="1:11" ht="16.5" customHeight="1">
      <c r="A133" s="53"/>
      <c r="B133" s="53"/>
      <c r="C133" s="53"/>
      <c r="D133" s="64"/>
      <c r="E133" s="64"/>
      <c r="F133" s="64"/>
      <c r="G133" s="64"/>
      <c r="H133" s="64"/>
      <c r="I133" s="64"/>
      <c r="J133" s="64"/>
      <c r="K133" s="64"/>
    </row>
    <row r="134" spans="1:11" ht="16.5" customHeight="1">
      <c r="A134" s="53"/>
      <c r="B134" s="53"/>
      <c r="C134" s="53"/>
      <c r="D134" s="64"/>
      <c r="E134" s="64"/>
      <c r="F134" s="64"/>
      <c r="G134" s="64"/>
      <c r="H134" s="64"/>
      <c r="I134" s="64"/>
      <c r="J134" s="64"/>
      <c r="K134" s="64"/>
    </row>
    <row r="135" spans="1:11" ht="16.5" customHeight="1">
      <c r="A135" s="53"/>
      <c r="B135" s="53"/>
      <c r="C135" s="53"/>
      <c r="D135" s="64"/>
      <c r="E135" s="64"/>
      <c r="F135" s="64"/>
      <c r="G135" s="64"/>
      <c r="H135" s="64"/>
      <c r="I135" s="64"/>
      <c r="J135" s="64"/>
      <c r="K135" s="64"/>
    </row>
    <row r="136" spans="1:11" ht="16.5" customHeight="1">
      <c r="A136" s="53"/>
      <c r="B136" s="53"/>
      <c r="C136" s="53"/>
      <c r="D136" s="64"/>
      <c r="E136" s="64"/>
      <c r="F136" s="64"/>
      <c r="G136" s="64"/>
      <c r="H136" s="64"/>
      <c r="I136" s="64"/>
      <c r="J136" s="64"/>
      <c r="K136" s="64"/>
    </row>
    <row r="137" spans="1:11" ht="16.5" customHeight="1">
      <c r="A137" s="53"/>
      <c r="B137" s="53"/>
      <c r="C137" s="53"/>
      <c r="D137" s="64"/>
      <c r="E137" s="64"/>
      <c r="F137" s="64"/>
      <c r="G137" s="64"/>
      <c r="H137" s="64"/>
      <c r="I137" s="64"/>
      <c r="J137" s="64"/>
      <c r="K137" s="64"/>
    </row>
    <row r="138" spans="1:11" ht="16.5" customHeight="1">
      <c r="A138" s="53"/>
      <c r="B138" s="53"/>
      <c r="C138" s="53"/>
      <c r="D138" s="64"/>
      <c r="E138" s="64"/>
      <c r="F138" s="64"/>
      <c r="G138" s="64"/>
      <c r="H138" s="64"/>
      <c r="I138" s="64"/>
      <c r="J138" s="64"/>
      <c r="K138" s="64"/>
    </row>
    <row r="139" spans="1:11" ht="16.5" customHeight="1">
      <c r="A139" s="53"/>
      <c r="B139" s="53"/>
      <c r="C139" s="53"/>
      <c r="D139" s="64"/>
      <c r="E139" s="64"/>
      <c r="F139" s="64"/>
      <c r="G139" s="64"/>
      <c r="H139" s="64"/>
      <c r="I139" s="64"/>
      <c r="J139" s="64"/>
      <c r="K139" s="64"/>
    </row>
    <row r="140" spans="1:11" ht="16.5" customHeight="1">
      <c r="A140" s="53"/>
      <c r="B140" s="53"/>
      <c r="C140" s="53"/>
      <c r="D140" s="64"/>
      <c r="E140" s="64"/>
      <c r="F140" s="64"/>
      <c r="G140" s="64"/>
      <c r="H140" s="64"/>
      <c r="I140" s="64"/>
      <c r="J140" s="64"/>
      <c r="K140" s="64"/>
    </row>
    <row r="141" spans="1:11" ht="16.5" customHeight="1">
      <c r="A141" s="53"/>
      <c r="B141" s="53"/>
      <c r="C141" s="53"/>
      <c r="D141" s="64"/>
      <c r="E141" s="64"/>
      <c r="F141" s="64"/>
      <c r="G141" s="64"/>
      <c r="H141" s="64"/>
      <c r="I141" s="64"/>
      <c r="J141" s="64"/>
      <c r="K141" s="64"/>
    </row>
    <row r="142" spans="1:11" ht="16.5" customHeight="1">
      <c r="A142" s="53"/>
      <c r="B142" s="53"/>
      <c r="C142" s="53"/>
      <c r="D142" s="64"/>
      <c r="E142" s="64"/>
      <c r="F142" s="64"/>
      <c r="G142" s="64"/>
      <c r="H142" s="64"/>
      <c r="I142" s="64"/>
      <c r="J142" s="64"/>
      <c r="K142" s="64"/>
    </row>
    <row r="143" spans="1:11" ht="16.5" customHeight="1">
      <c r="A143" s="53"/>
      <c r="B143" s="53"/>
      <c r="C143" s="53"/>
      <c r="D143" s="64"/>
      <c r="E143" s="64"/>
      <c r="F143" s="64"/>
      <c r="G143" s="64"/>
      <c r="H143" s="64"/>
      <c r="I143" s="64"/>
      <c r="J143" s="64"/>
      <c r="K143" s="64"/>
    </row>
    <row r="144" spans="1:11" ht="16.5" customHeight="1">
      <c r="A144" s="53"/>
      <c r="B144" s="53"/>
      <c r="C144" s="53"/>
      <c r="D144" s="64"/>
      <c r="E144" s="64"/>
      <c r="F144" s="64"/>
      <c r="G144" s="64"/>
      <c r="H144" s="64"/>
      <c r="I144" s="64"/>
      <c r="J144" s="64"/>
      <c r="K144" s="64"/>
    </row>
    <row r="145" spans="1:11" ht="16.5" customHeight="1">
      <c r="A145" s="53"/>
      <c r="B145" s="53"/>
      <c r="C145" s="53"/>
      <c r="D145" s="64"/>
      <c r="E145" s="64"/>
      <c r="F145" s="64"/>
      <c r="G145" s="64"/>
      <c r="H145" s="64"/>
      <c r="I145" s="64"/>
      <c r="J145" s="64"/>
      <c r="K145" s="64"/>
    </row>
    <row r="146" spans="1:11" ht="16.5" customHeight="1">
      <c r="A146" s="53"/>
      <c r="B146" s="53"/>
      <c r="C146" s="53"/>
      <c r="D146" s="64"/>
      <c r="E146" s="64"/>
      <c r="F146" s="64"/>
      <c r="G146" s="64"/>
      <c r="H146" s="64"/>
      <c r="I146" s="64"/>
      <c r="J146" s="64"/>
      <c r="K146" s="64"/>
    </row>
    <row r="147" spans="1:11" ht="16.5" customHeight="1">
      <c r="A147" s="53"/>
      <c r="B147" s="53"/>
      <c r="C147" s="53"/>
      <c r="D147" s="64"/>
      <c r="E147" s="64"/>
      <c r="F147" s="64"/>
      <c r="G147" s="64"/>
      <c r="H147" s="64"/>
      <c r="I147" s="64"/>
      <c r="J147" s="64"/>
      <c r="K147" s="64"/>
    </row>
    <row r="148" spans="1:11" ht="16.5" customHeight="1">
      <c r="A148" s="53"/>
      <c r="B148" s="53"/>
      <c r="C148" s="53"/>
      <c r="D148" s="64"/>
      <c r="E148" s="64"/>
      <c r="F148" s="64"/>
      <c r="G148" s="64"/>
      <c r="H148" s="64"/>
      <c r="I148" s="64"/>
      <c r="J148" s="64"/>
      <c r="K148" s="64"/>
    </row>
    <row r="149" spans="1:11" ht="16.5" customHeight="1">
      <c r="A149" s="53"/>
      <c r="B149" s="53"/>
      <c r="C149" s="53"/>
      <c r="D149" s="64"/>
      <c r="E149" s="64"/>
      <c r="F149" s="64"/>
      <c r="G149" s="64"/>
      <c r="H149" s="64"/>
      <c r="I149" s="64"/>
      <c r="J149" s="64"/>
      <c r="K149" s="64"/>
    </row>
    <row r="150" spans="1:11" ht="16.5" customHeight="1">
      <c r="A150" s="53"/>
      <c r="B150" s="53"/>
      <c r="C150" s="53"/>
      <c r="D150" s="64"/>
      <c r="E150" s="64"/>
      <c r="F150" s="64"/>
      <c r="G150" s="64"/>
      <c r="H150" s="64"/>
      <c r="I150" s="64"/>
      <c r="J150" s="64"/>
      <c r="K150" s="64"/>
    </row>
    <row r="151" spans="1:11" ht="16.5" customHeight="1">
      <c r="A151" s="53"/>
      <c r="B151" s="53"/>
      <c r="C151" s="53"/>
      <c r="D151" s="64"/>
      <c r="E151" s="64"/>
      <c r="F151" s="64"/>
      <c r="G151" s="64"/>
      <c r="H151" s="64"/>
      <c r="I151" s="64"/>
      <c r="J151" s="64"/>
      <c r="K151" s="64"/>
    </row>
    <row r="152" spans="1:11" ht="16.5" customHeight="1">
      <c r="A152" s="53"/>
      <c r="B152" s="53"/>
      <c r="C152" s="53"/>
      <c r="D152" s="64"/>
      <c r="E152" s="64"/>
      <c r="F152" s="64"/>
      <c r="G152" s="64"/>
      <c r="H152" s="64"/>
      <c r="I152" s="64"/>
      <c r="J152" s="64"/>
      <c r="K152" s="64"/>
    </row>
    <row r="153" spans="1:11" ht="16.5" customHeight="1">
      <c r="A153" s="53"/>
      <c r="B153" s="53"/>
      <c r="C153" s="53"/>
      <c r="D153" s="64"/>
      <c r="E153" s="64"/>
      <c r="F153" s="64"/>
      <c r="G153" s="64"/>
      <c r="H153" s="64"/>
      <c r="I153" s="64"/>
      <c r="J153" s="64"/>
      <c r="K153" s="64"/>
    </row>
    <row r="154" spans="1:11" ht="16.5" customHeight="1">
      <c r="A154" s="53"/>
      <c r="B154" s="53"/>
      <c r="C154" s="53"/>
      <c r="D154" s="64"/>
      <c r="E154" s="64"/>
      <c r="F154" s="64"/>
      <c r="G154" s="64"/>
      <c r="H154" s="64"/>
      <c r="I154" s="64"/>
      <c r="J154" s="64"/>
      <c r="K154" s="64"/>
    </row>
    <row r="155" spans="1:11" ht="16.5" customHeight="1">
      <c r="A155" s="53"/>
      <c r="B155" s="53"/>
      <c r="C155" s="53"/>
      <c r="D155" s="64"/>
      <c r="E155" s="64"/>
      <c r="F155" s="64"/>
      <c r="G155" s="64"/>
      <c r="H155" s="64"/>
      <c r="I155" s="64"/>
      <c r="J155" s="64"/>
      <c r="K155" s="64"/>
    </row>
    <row r="156" spans="1:11" ht="16.5" customHeight="1">
      <c r="A156" s="53"/>
      <c r="B156" s="53"/>
      <c r="C156" s="53"/>
      <c r="D156" s="64"/>
      <c r="E156" s="64"/>
      <c r="F156" s="64"/>
      <c r="G156" s="64"/>
      <c r="H156" s="64"/>
      <c r="I156" s="64"/>
      <c r="J156" s="64"/>
      <c r="K156" s="64"/>
    </row>
    <row r="157" spans="1:11" ht="16.5" customHeight="1">
      <c r="A157" s="53"/>
      <c r="B157" s="53"/>
      <c r="C157" s="53"/>
      <c r="D157" s="64"/>
      <c r="E157" s="64"/>
      <c r="F157" s="64"/>
      <c r="G157" s="64"/>
      <c r="H157" s="64"/>
      <c r="I157" s="64"/>
      <c r="J157" s="64"/>
      <c r="K157" s="64"/>
    </row>
    <row r="158" spans="1:11" ht="16.5" customHeight="1">
      <c r="A158" s="53"/>
      <c r="B158" s="53"/>
      <c r="C158" s="53"/>
      <c r="D158" s="64"/>
      <c r="E158" s="64"/>
      <c r="F158" s="64"/>
      <c r="G158" s="64"/>
      <c r="H158" s="64"/>
      <c r="I158" s="64"/>
      <c r="J158" s="64"/>
      <c r="K158" s="64"/>
    </row>
    <row r="159" spans="1:11" ht="16.5" customHeight="1">
      <c r="A159" s="53"/>
      <c r="B159" s="53"/>
      <c r="C159" s="53"/>
      <c r="D159" s="64"/>
      <c r="E159" s="64"/>
      <c r="F159" s="64"/>
      <c r="G159" s="64"/>
      <c r="H159" s="64"/>
      <c r="I159" s="64"/>
      <c r="J159" s="64"/>
      <c r="K159" s="64"/>
    </row>
    <row r="160" spans="1:11" ht="16.5" customHeight="1">
      <c r="A160" s="53"/>
      <c r="B160" s="53"/>
      <c r="C160" s="53"/>
      <c r="D160" s="64"/>
      <c r="E160" s="64"/>
      <c r="F160" s="64"/>
      <c r="G160" s="64"/>
      <c r="H160" s="64"/>
      <c r="I160" s="64"/>
      <c r="J160" s="64"/>
      <c r="K160" s="64"/>
    </row>
    <row r="161" spans="1:11" ht="16.5" customHeight="1">
      <c r="A161" s="53"/>
      <c r="B161" s="53"/>
      <c r="C161" s="53"/>
      <c r="D161" s="64"/>
      <c r="E161" s="64"/>
      <c r="F161" s="64"/>
      <c r="G161" s="64"/>
      <c r="H161" s="64"/>
      <c r="I161" s="64"/>
      <c r="J161" s="64"/>
      <c r="K161" s="64"/>
    </row>
    <row r="162" spans="1:11" ht="16.5" customHeight="1">
      <c r="A162" s="53"/>
      <c r="B162" s="53"/>
      <c r="C162" s="53"/>
      <c r="D162" s="64"/>
      <c r="E162" s="64"/>
      <c r="F162" s="64"/>
      <c r="G162" s="64"/>
      <c r="H162" s="64"/>
      <c r="I162" s="64"/>
      <c r="J162" s="64"/>
      <c r="K162" s="64"/>
    </row>
    <row r="163" spans="1:11" ht="16.5" customHeight="1">
      <c r="A163" s="53"/>
      <c r="B163" s="53"/>
      <c r="C163" s="53"/>
      <c r="D163" s="64"/>
      <c r="E163" s="64"/>
      <c r="F163" s="64"/>
      <c r="G163" s="64"/>
      <c r="H163" s="64"/>
      <c r="I163" s="64"/>
      <c r="J163" s="64"/>
      <c r="K163" s="64"/>
    </row>
    <row r="164" spans="1:11" ht="16.5" customHeight="1">
      <c r="A164" s="53"/>
      <c r="B164" s="53"/>
      <c r="C164" s="53"/>
      <c r="D164" s="64"/>
      <c r="E164" s="64"/>
      <c r="F164" s="64"/>
      <c r="G164" s="64"/>
      <c r="H164" s="64"/>
      <c r="I164" s="64"/>
      <c r="J164" s="64"/>
      <c r="K164" s="64"/>
    </row>
    <row r="165" spans="1:11" ht="16.5" customHeight="1">
      <c r="A165" s="53"/>
      <c r="B165" s="53"/>
      <c r="C165" s="53"/>
      <c r="D165" s="64"/>
      <c r="E165" s="64"/>
      <c r="F165" s="64"/>
      <c r="G165" s="64"/>
      <c r="H165" s="64"/>
      <c r="I165" s="64"/>
      <c r="J165" s="64"/>
      <c r="K165" s="64"/>
    </row>
    <row r="166" spans="1:11" ht="16.5" customHeight="1">
      <c r="A166" s="53"/>
      <c r="B166" s="53"/>
      <c r="C166" s="53"/>
      <c r="D166" s="64"/>
      <c r="E166" s="64"/>
      <c r="F166" s="64"/>
      <c r="G166" s="64"/>
      <c r="H166" s="64"/>
      <c r="I166" s="64"/>
      <c r="J166" s="64"/>
      <c r="K166" s="64"/>
    </row>
    <row r="167" spans="1:11" ht="16.5" customHeight="1">
      <c r="A167" s="53"/>
      <c r="B167" s="53"/>
      <c r="C167" s="53"/>
      <c r="D167" s="64"/>
      <c r="E167" s="64"/>
      <c r="F167" s="64"/>
      <c r="G167" s="64"/>
      <c r="H167" s="64"/>
      <c r="I167" s="64"/>
      <c r="J167" s="64"/>
      <c r="K167" s="64"/>
    </row>
    <row r="168" spans="1:11" ht="16.5" customHeight="1">
      <c r="A168" s="53"/>
      <c r="B168" s="53"/>
      <c r="C168" s="53"/>
      <c r="D168" s="64"/>
      <c r="E168" s="64"/>
      <c r="F168" s="64"/>
      <c r="G168" s="64"/>
      <c r="H168" s="64"/>
      <c r="I168" s="64"/>
      <c r="J168" s="64"/>
      <c r="K168" s="64"/>
    </row>
    <row r="169" spans="1:11" ht="16.5" customHeight="1">
      <c r="A169" s="53"/>
      <c r="B169" s="53"/>
      <c r="C169" s="53"/>
      <c r="D169" s="64"/>
      <c r="E169" s="64"/>
      <c r="F169" s="64"/>
      <c r="G169" s="64"/>
      <c r="H169" s="64"/>
      <c r="I169" s="64"/>
      <c r="J169" s="64"/>
      <c r="K169" s="64"/>
    </row>
    <row r="170" spans="1:11" ht="16.5" customHeight="1">
      <c r="A170" s="53"/>
      <c r="B170" s="53"/>
      <c r="C170" s="53"/>
      <c r="D170" s="64"/>
      <c r="E170" s="64"/>
      <c r="F170" s="64"/>
      <c r="G170" s="64"/>
      <c r="H170" s="64"/>
      <c r="I170" s="64"/>
      <c r="J170" s="64"/>
      <c r="K170" s="64"/>
    </row>
    <row r="171" spans="1:11" ht="16.5" customHeight="1">
      <c r="A171" s="53"/>
      <c r="B171" s="53"/>
      <c r="C171" s="53"/>
      <c r="D171" s="64"/>
      <c r="E171" s="64"/>
      <c r="F171" s="64"/>
      <c r="G171" s="64"/>
      <c r="H171" s="64"/>
      <c r="I171" s="64"/>
      <c r="J171" s="64"/>
      <c r="K171" s="64"/>
    </row>
    <row r="172" spans="1:11" ht="16.5" customHeight="1">
      <c r="A172" s="53"/>
      <c r="B172" s="53"/>
      <c r="C172" s="53"/>
      <c r="D172" s="64"/>
      <c r="E172" s="64"/>
      <c r="F172" s="64"/>
      <c r="G172" s="64"/>
      <c r="H172" s="64"/>
      <c r="I172" s="64"/>
      <c r="J172" s="64"/>
      <c r="K172" s="64"/>
    </row>
    <row r="173" spans="1:11" ht="16.5" customHeight="1">
      <c r="A173" s="53"/>
      <c r="B173" s="53"/>
      <c r="C173" s="53"/>
      <c r="D173" s="64"/>
      <c r="E173" s="64"/>
      <c r="F173" s="64"/>
      <c r="G173" s="64"/>
      <c r="H173" s="64"/>
      <c r="I173" s="64"/>
      <c r="J173" s="64"/>
      <c r="K173" s="64"/>
    </row>
    <row r="174" spans="1:11" ht="16.5" customHeight="1">
      <c r="A174" s="53"/>
      <c r="B174" s="53"/>
      <c r="C174" s="53"/>
      <c r="D174" s="64"/>
      <c r="E174" s="64"/>
      <c r="F174" s="64"/>
      <c r="G174" s="64"/>
      <c r="H174" s="64"/>
      <c r="I174" s="64"/>
      <c r="J174" s="64"/>
      <c r="K174" s="64"/>
    </row>
    <row r="175" spans="1:11" ht="16.5" customHeight="1">
      <c r="A175" s="53"/>
      <c r="B175" s="53"/>
      <c r="C175" s="53"/>
      <c r="D175" s="64"/>
      <c r="E175" s="64"/>
      <c r="F175" s="64"/>
      <c r="G175" s="64"/>
      <c r="H175" s="64"/>
      <c r="I175" s="64"/>
      <c r="J175" s="64"/>
      <c r="K175" s="64"/>
    </row>
    <row r="176" spans="1:11" ht="16.5" customHeight="1">
      <c r="A176" s="53"/>
      <c r="B176" s="53"/>
      <c r="C176" s="53"/>
      <c r="D176" s="64"/>
      <c r="E176" s="64"/>
      <c r="F176" s="64"/>
      <c r="G176" s="64"/>
      <c r="H176" s="64"/>
      <c r="I176" s="64"/>
      <c r="J176" s="64"/>
      <c r="K176" s="64"/>
    </row>
    <row r="177" spans="1:11" ht="16.5" customHeight="1">
      <c r="A177" s="53"/>
      <c r="B177" s="53"/>
      <c r="C177" s="53"/>
      <c r="D177" s="64"/>
      <c r="E177" s="64"/>
      <c r="F177" s="64"/>
      <c r="G177" s="64"/>
      <c r="H177" s="64"/>
      <c r="I177" s="64"/>
      <c r="J177" s="64"/>
      <c r="K177" s="64"/>
    </row>
    <row r="178" spans="1:11" ht="16.5" customHeight="1">
      <c r="A178" s="53"/>
      <c r="B178" s="53"/>
      <c r="C178" s="53"/>
      <c r="D178" s="64"/>
      <c r="E178" s="64"/>
      <c r="F178" s="64"/>
      <c r="G178" s="64"/>
      <c r="H178" s="64"/>
      <c r="I178" s="64"/>
      <c r="J178" s="64"/>
      <c r="K178" s="64"/>
    </row>
    <row r="179" spans="1:11" ht="16.5" customHeight="1">
      <c r="A179" s="53"/>
      <c r="B179" s="53"/>
      <c r="C179" s="53"/>
      <c r="D179" s="64"/>
      <c r="E179" s="64"/>
      <c r="F179" s="64"/>
      <c r="G179" s="64"/>
      <c r="H179" s="64"/>
      <c r="I179" s="64"/>
      <c r="J179" s="64"/>
      <c r="K179" s="64"/>
    </row>
    <row r="180" spans="1:11" ht="16.5" customHeight="1">
      <c r="A180" s="53"/>
      <c r="B180" s="53"/>
      <c r="C180" s="53"/>
      <c r="D180" s="64"/>
      <c r="E180" s="64"/>
      <c r="F180" s="64"/>
      <c r="G180" s="64"/>
      <c r="H180" s="64"/>
      <c r="I180" s="64"/>
      <c r="J180" s="64"/>
      <c r="K180" s="64"/>
    </row>
    <row r="181" spans="1:11" ht="16.5" customHeight="1">
      <c r="A181" s="53"/>
      <c r="B181" s="53"/>
      <c r="C181" s="53"/>
      <c r="D181" s="64"/>
      <c r="E181" s="64"/>
      <c r="F181" s="64"/>
      <c r="G181" s="64"/>
      <c r="H181" s="64"/>
      <c r="I181" s="64"/>
      <c r="J181" s="64"/>
      <c r="K181" s="64"/>
    </row>
    <row r="182" spans="1:11" ht="16.5" customHeight="1">
      <c r="A182" s="53"/>
      <c r="B182" s="53"/>
      <c r="C182" s="53"/>
      <c r="D182" s="64"/>
      <c r="E182" s="64"/>
      <c r="F182" s="64"/>
      <c r="G182" s="64"/>
      <c r="H182" s="64"/>
      <c r="I182" s="64"/>
      <c r="J182" s="64"/>
      <c r="K182" s="64"/>
    </row>
    <row r="183" spans="1:11" ht="16.5" customHeight="1">
      <c r="A183" s="53"/>
      <c r="B183" s="53"/>
      <c r="C183" s="53"/>
      <c r="D183" s="64"/>
      <c r="E183" s="64"/>
      <c r="F183" s="64"/>
      <c r="G183" s="64"/>
      <c r="H183" s="64"/>
      <c r="I183" s="64"/>
      <c r="J183" s="64"/>
      <c r="K183" s="64"/>
    </row>
    <row r="184" spans="1:11" ht="16.5" customHeight="1">
      <c r="A184" s="53"/>
      <c r="B184" s="53"/>
      <c r="C184" s="53"/>
      <c r="D184" s="64"/>
      <c r="E184" s="64"/>
      <c r="F184" s="64"/>
      <c r="G184" s="64"/>
      <c r="H184" s="64"/>
      <c r="I184" s="64"/>
      <c r="J184" s="64"/>
      <c r="K184" s="64"/>
    </row>
    <row r="185" spans="1:11" ht="16.5" customHeight="1">
      <c r="A185" s="53"/>
      <c r="B185" s="53"/>
      <c r="C185" s="53"/>
      <c r="D185" s="64"/>
      <c r="E185" s="64"/>
      <c r="F185" s="64"/>
      <c r="G185" s="64"/>
      <c r="H185" s="64"/>
      <c r="I185" s="64"/>
      <c r="J185" s="64"/>
      <c r="K185" s="64"/>
    </row>
    <row r="186" spans="1:11" ht="16.5" customHeight="1">
      <c r="A186" s="53"/>
      <c r="B186" s="53"/>
      <c r="C186" s="53"/>
      <c r="D186" s="64"/>
      <c r="E186" s="64"/>
      <c r="F186" s="64"/>
      <c r="G186" s="64"/>
      <c r="H186" s="64"/>
      <c r="I186" s="64"/>
      <c r="J186" s="64"/>
      <c r="K186" s="64"/>
    </row>
    <row r="187" spans="1:11" ht="16.5" customHeight="1">
      <c r="A187" s="53"/>
      <c r="B187" s="53"/>
      <c r="C187" s="53"/>
      <c r="D187" s="64"/>
      <c r="E187" s="64"/>
      <c r="F187" s="64"/>
      <c r="G187" s="64"/>
      <c r="H187" s="64"/>
      <c r="I187" s="64"/>
      <c r="J187" s="64"/>
      <c r="K187" s="64"/>
    </row>
    <row r="188" spans="1:11" ht="16.5" customHeight="1">
      <c r="A188" s="53"/>
      <c r="B188" s="53"/>
      <c r="C188" s="53"/>
      <c r="D188" s="64"/>
      <c r="E188" s="64"/>
      <c r="F188" s="64"/>
      <c r="G188" s="64"/>
      <c r="H188" s="64"/>
      <c r="I188" s="64"/>
      <c r="J188" s="64"/>
      <c r="K188" s="64"/>
    </row>
    <row r="189" spans="1:11" ht="16.5" customHeight="1">
      <c r="A189" s="53"/>
      <c r="B189" s="53"/>
      <c r="C189" s="53"/>
      <c r="D189" s="64"/>
      <c r="E189" s="64"/>
      <c r="F189" s="64"/>
      <c r="G189" s="64"/>
      <c r="H189" s="64"/>
      <c r="I189" s="64"/>
      <c r="J189" s="64"/>
      <c r="K189" s="64"/>
    </row>
    <row r="190" spans="1:11" ht="16.5" customHeight="1">
      <c r="A190" s="53"/>
      <c r="B190" s="53"/>
      <c r="C190" s="53"/>
      <c r="D190" s="64"/>
      <c r="E190" s="64"/>
      <c r="F190" s="64"/>
      <c r="G190" s="64"/>
      <c r="H190" s="64"/>
      <c r="I190" s="64"/>
      <c r="J190" s="64"/>
      <c r="K190" s="64"/>
    </row>
    <row r="191" spans="1:11" ht="16.5" customHeight="1">
      <c r="A191" s="53"/>
      <c r="B191" s="53"/>
      <c r="C191" s="53"/>
      <c r="D191" s="64"/>
      <c r="E191" s="64"/>
      <c r="F191" s="64"/>
      <c r="G191" s="64"/>
      <c r="H191" s="64"/>
      <c r="I191" s="64"/>
      <c r="J191" s="64"/>
      <c r="K191" s="64"/>
    </row>
    <row r="192" spans="1:11" ht="16.5" customHeight="1">
      <c r="A192" s="53"/>
      <c r="B192" s="53"/>
      <c r="C192" s="53"/>
      <c r="D192" s="64"/>
      <c r="E192" s="64"/>
      <c r="F192" s="64"/>
      <c r="G192" s="64"/>
      <c r="H192" s="64"/>
      <c r="I192" s="64"/>
      <c r="J192" s="64"/>
      <c r="K192" s="64"/>
    </row>
    <row r="193" spans="1:11" ht="16.5" customHeight="1">
      <c r="A193" s="53"/>
      <c r="B193" s="53"/>
      <c r="C193" s="53"/>
      <c r="D193" s="64"/>
      <c r="E193" s="64"/>
      <c r="F193" s="64"/>
      <c r="G193" s="64"/>
      <c r="H193" s="64"/>
      <c r="I193" s="64"/>
      <c r="J193" s="64"/>
      <c r="K193" s="64"/>
    </row>
    <row r="194" spans="1:11" ht="16.5" customHeight="1">
      <c r="A194" s="53"/>
      <c r="B194" s="53"/>
      <c r="C194" s="53"/>
      <c r="D194" s="64"/>
      <c r="E194" s="64"/>
      <c r="F194" s="64"/>
      <c r="G194" s="64"/>
      <c r="H194" s="64"/>
      <c r="I194" s="64"/>
      <c r="J194" s="64"/>
      <c r="K194" s="64"/>
    </row>
    <row r="195" spans="1:11" ht="16.5" customHeight="1">
      <c r="A195" s="53"/>
      <c r="B195" s="53"/>
      <c r="C195" s="53"/>
      <c r="D195" s="64"/>
      <c r="E195" s="64"/>
      <c r="F195" s="64"/>
      <c r="G195" s="64"/>
      <c r="H195" s="64"/>
      <c r="I195" s="64"/>
      <c r="J195" s="64"/>
      <c r="K195" s="64"/>
    </row>
    <row r="196" spans="1:11" ht="16.5" customHeight="1">
      <c r="A196" s="53"/>
      <c r="B196" s="53"/>
      <c r="C196" s="53"/>
      <c r="D196" s="64"/>
      <c r="E196" s="64"/>
      <c r="F196" s="64"/>
      <c r="G196" s="64"/>
      <c r="H196" s="64"/>
      <c r="I196" s="64"/>
      <c r="J196" s="64"/>
      <c r="K196" s="64"/>
    </row>
    <row r="197" spans="1:11" ht="16.5" customHeight="1">
      <c r="A197" s="53"/>
      <c r="B197" s="53"/>
      <c r="C197" s="53"/>
      <c r="D197" s="64"/>
      <c r="E197" s="64"/>
      <c r="F197" s="64"/>
      <c r="G197" s="64"/>
      <c r="H197" s="64"/>
      <c r="I197" s="64"/>
      <c r="J197" s="64"/>
      <c r="K197" s="64"/>
    </row>
    <row r="198" spans="1:11" ht="16.5" customHeight="1">
      <c r="A198" s="53"/>
      <c r="B198" s="53"/>
      <c r="C198" s="53"/>
      <c r="D198" s="64"/>
      <c r="E198" s="64"/>
      <c r="F198" s="64"/>
      <c r="G198" s="64"/>
      <c r="H198" s="64"/>
      <c r="I198" s="64"/>
      <c r="J198" s="64"/>
      <c r="K198" s="64"/>
    </row>
    <row r="199" spans="1:11" ht="16.5" customHeight="1">
      <c r="A199" s="53"/>
      <c r="B199" s="53"/>
      <c r="C199" s="53"/>
      <c r="D199" s="64"/>
      <c r="E199" s="64"/>
      <c r="F199" s="64"/>
      <c r="G199" s="64"/>
      <c r="H199" s="64"/>
      <c r="I199" s="64"/>
      <c r="J199" s="64"/>
      <c r="K199" s="64"/>
    </row>
    <row r="200" spans="1:11" ht="16.5" customHeight="1">
      <c r="A200" s="53"/>
      <c r="B200" s="53"/>
      <c r="C200" s="53"/>
      <c r="D200" s="64"/>
      <c r="E200" s="64"/>
      <c r="F200" s="64"/>
      <c r="G200" s="64"/>
      <c r="H200" s="64"/>
      <c r="I200" s="64"/>
      <c r="J200" s="64"/>
      <c r="K200" s="64"/>
    </row>
    <row r="201" spans="1:11" ht="16.5" customHeight="1">
      <c r="A201" s="53"/>
      <c r="B201" s="53"/>
      <c r="C201" s="53"/>
      <c r="D201" s="64"/>
      <c r="E201" s="64"/>
      <c r="F201" s="64"/>
      <c r="G201" s="64"/>
      <c r="H201" s="64"/>
      <c r="I201" s="64"/>
      <c r="J201" s="64"/>
      <c r="K201" s="64"/>
    </row>
    <row r="202" spans="1:11" ht="16.5" customHeight="1">
      <c r="A202" s="53"/>
      <c r="B202" s="53"/>
      <c r="C202" s="53"/>
      <c r="D202" s="64"/>
      <c r="E202" s="64"/>
      <c r="F202" s="64"/>
      <c r="G202" s="64"/>
      <c r="H202" s="64"/>
      <c r="I202" s="64"/>
      <c r="J202" s="64"/>
      <c r="K202" s="64"/>
    </row>
    <row r="203" spans="1:11" ht="16.5" customHeight="1">
      <c r="A203" s="53"/>
      <c r="B203" s="53"/>
      <c r="C203" s="53"/>
      <c r="D203" s="64"/>
      <c r="E203" s="64"/>
      <c r="F203" s="64"/>
      <c r="G203" s="64"/>
      <c r="H203" s="64"/>
      <c r="I203" s="64"/>
      <c r="J203" s="64"/>
      <c r="K203" s="64"/>
    </row>
    <row r="204" spans="1:11" ht="16.5" customHeight="1">
      <c r="A204" s="53"/>
      <c r="B204" s="53"/>
      <c r="C204" s="53"/>
      <c r="D204" s="64"/>
      <c r="E204" s="64"/>
      <c r="F204" s="64"/>
      <c r="G204" s="64"/>
      <c r="H204" s="64"/>
      <c r="I204" s="64"/>
      <c r="J204" s="64"/>
      <c r="K204" s="64"/>
    </row>
    <row r="205" spans="1:11" ht="16.5" customHeight="1">
      <c r="A205" s="53"/>
      <c r="B205" s="53"/>
      <c r="C205" s="53"/>
      <c r="D205" s="64"/>
      <c r="E205" s="64"/>
      <c r="F205" s="64"/>
      <c r="G205" s="64"/>
      <c r="H205" s="64"/>
      <c r="I205" s="64"/>
      <c r="J205" s="64"/>
      <c r="K205" s="64"/>
    </row>
    <row r="206" spans="1:11" ht="16.5" customHeight="1">
      <c r="A206" s="53"/>
      <c r="B206" s="53"/>
      <c r="C206" s="53"/>
      <c r="D206" s="64"/>
      <c r="E206" s="64"/>
      <c r="F206" s="64"/>
      <c r="G206" s="64"/>
      <c r="H206" s="64"/>
      <c r="I206" s="64"/>
      <c r="J206" s="64"/>
      <c r="K206" s="64"/>
    </row>
    <row r="207" spans="1:11" ht="16.5" customHeight="1">
      <c r="A207" s="53"/>
      <c r="B207" s="53"/>
      <c r="C207" s="53"/>
      <c r="D207" s="64"/>
      <c r="E207" s="64"/>
      <c r="F207" s="64"/>
      <c r="G207" s="64"/>
      <c r="H207" s="64"/>
      <c r="I207" s="64"/>
      <c r="J207" s="64"/>
      <c r="K207" s="64"/>
    </row>
    <row r="208" spans="1:11" ht="16.5" customHeight="1">
      <c r="A208" s="53"/>
      <c r="B208" s="53"/>
      <c r="C208" s="53"/>
      <c r="D208" s="64"/>
      <c r="E208" s="64"/>
      <c r="F208" s="64"/>
      <c r="G208" s="64"/>
      <c r="H208" s="64"/>
      <c r="I208" s="64"/>
      <c r="J208" s="64"/>
      <c r="K208" s="64"/>
    </row>
    <row r="209" spans="1:11" ht="16.5" customHeight="1">
      <c r="A209" s="53"/>
      <c r="B209" s="53"/>
      <c r="C209" s="53"/>
      <c r="D209" s="64"/>
      <c r="E209" s="64"/>
      <c r="F209" s="64"/>
      <c r="G209" s="64"/>
      <c r="H209" s="64"/>
      <c r="I209" s="64"/>
      <c r="J209" s="64"/>
      <c r="K209" s="64"/>
    </row>
    <row r="210" spans="1:11" ht="16.5" customHeight="1">
      <c r="A210" s="53"/>
      <c r="B210" s="53"/>
      <c r="C210" s="53"/>
      <c r="D210" s="64"/>
      <c r="E210" s="64"/>
      <c r="F210" s="64"/>
      <c r="G210" s="64"/>
      <c r="H210" s="64"/>
      <c r="I210" s="64"/>
      <c r="J210" s="64"/>
      <c r="K210" s="64"/>
    </row>
    <row r="211" spans="1:11" ht="16.5" customHeight="1">
      <c r="A211" s="53"/>
      <c r="B211" s="53"/>
      <c r="C211" s="53"/>
      <c r="D211" s="64"/>
      <c r="E211" s="64"/>
      <c r="F211" s="64"/>
      <c r="G211" s="64"/>
      <c r="H211" s="64"/>
      <c r="I211" s="64"/>
      <c r="J211" s="64"/>
      <c r="K211" s="64"/>
    </row>
    <row r="212" spans="1:11" ht="16.5" customHeight="1">
      <c r="A212" s="53"/>
      <c r="B212" s="53"/>
      <c r="C212" s="53"/>
      <c r="D212" s="64"/>
      <c r="E212" s="64"/>
      <c r="F212" s="64"/>
      <c r="G212" s="64"/>
      <c r="H212" s="64"/>
      <c r="I212" s="64"/>
      <c r="J212" s="64"/>
      <c r="K212" s="64"/>
    </row>
    <row r="213" spans="1:11" ht="16.5" customHeight="1">
      <c r="A213" s="53"/>
      <c r="B213" s="53"/>
      <c r="C213" s="53"/>
      <c r="D213" s="64"/>
      <c r="E213" s="64"/>
      <c r="F213" s="64"/>
      <c r="G213" s="64"/>
      <c r="H213" s="64"/>
      <c r="I213" s="64"/>
      <c r="J213" s="64"/>
      <c r="K213" s="64"/>
    </row>
    <row r="214" spans="1:11" ht="16.5" customHeight="1">
      <c r="A214" s="53"/>
      <c r="B214" s="53"/>
      <c r="C214" s="53"/>
      <c r="D214" s="64"/>
      <c r="E214" s="64"/>
      <c r="F214" s="64"/>
      <c r="G214" s="64"/>
      <c r="H214" s="64"/>
      <c r="I214" s="64"/>
      <c r="J214" s="64"/>
      <c r="K214" s="64"/>
    </row>
    <row r="215" spans="1:11" ht="16.5" customHeight="1">
      <c r="A215" s="53"/>
      <c r="B215" s="53"/>
      <c r="C215" s="53"/>
      <c r="D215" s="64"/>
      <c r="E215" s="64"/>
      <c r="F215" s="64"/>
      <c r="G215" s="64"/>
      <c r="H215" s="64"/>
      <c r="I215" s="64"/>
      <c r="J215" s="64"/>
      <c r="K215" s="64"/>
    </row>
    <row r="216" spans="1:11" ht="16.5" customHeight="1">
      <c r="A216" s="53"/>
      <c r="B216" s="53"/>
      <c r="C216" s="53"/>
      <c r="D216" s="64"/>
      <c r="E216" s="64"/>
      <c r="F216" s="64"/>
      <c r="G216" s="64"/>
      <c r="H216" s="64"/>
      <c r="I216" s="64"/>
      <c r="J216" s="64"/>
      <c r="K216" s="64"/>
    </row>
    <row r="217" spans="1:11" ht="16.5" customHeight="1">
      <c r="A217" s="53"/>
      <c r="B217" s="53"/>
      <c r="C217" s="53"/>
      <c r="D217" s="64"/>
      <c r="E217" s="64"/>
      <c r="F217" s="64"/>
      <c r="G217" s="64"/>
      <c r="H217" s="64"/>
      <c r="I217" s="64"/>
      <c r="J217" s="64"/>
      <c r="K217" s="64"/>
    </row>
    <row r="218" spans="1:11" ht="16.5" customHeight="1">
      <c r="A218" s="53"/>
      <c r="B218" s="53"/>
      <c r="C218" s="53"/>
      <c r="D218" s="64"/>
      <c r="E218" s="64"/>
      <c r="F218" s="64"/>
      <c r="G218" s="64"/>
      <c r="H218" s="64"/>
      <c r="I218" s="64"/>
      <c r="J218" s="64"/>
      <c r="K218" s="64"/>
    </row>
    <row r="219" spans="1:11" ht="16.5" customHeight="1">
      <c r="A219" s="53"/>
      <c r="B219" s="53"/>
      <c r="C219" s="53"/>
      <c r="D219" s="64"/>
      <c r="E219" s="64"/>
      <c r="F219" s="64"/>
      <c r="G219" s="64"/>
      <c r="H219" s="64"/>
      <c r="I219" s="64"/>
      <c r="J219" s="64"/>
      <c r="K219" s="64"/>
    </row>
    <row r="220" spans="1:11" ht="16.5" customHeight="1">
      <c r="A220" s="53"/>
      <c r="B220" s="53"/>
      <c r="C220" s="53"/>
      <c r="D220" s="64"/>
      <c r="E220" s="64"/>
      <c r="F220" s="64"/>
      <c r="G220" s="64"/>
      <c r="H220" s="64"/>
      <c r="I220" s="64"/>
      <c r="J220" s="64"/>
      <c r="K220" s="64"/>
    </row>
    <row r="221" spans="1:11" ht="16.5" customHeight="1">
      <c r="A221" s="53"/>
      <c r="B221" s="53"/>
      <c r="C221" s="53"/>
      <c r="D221" s="64"/>
      <c r="E221" s="64"/>
      <c r="F221" s="64"/>
      <c r="G221" s="64"/>
      <c r="H221" s="64"/>
      <c r="I221" s="64"/>
      <c r="J221" s="64"/>
      <c r="K221" s="64"/>
    </row>
    <row r="222" spans="1:11" ht="16.5" customHeight="1">
      <c r="A222" s="53"/>
      <c r="B222" s="53"/>
      <c r="C222" s="53"/>
      <c r="D222" s="64"/>
      <c r="E222" s="64"/>
      <c r="F222" s="64"/>
      <c r="G222" s="64"/>
      <c r="H222" s="64"/>
      <c r="I222" s="64"/>
      <c r="J222" s="64"/>
      <c r="K222" s="64"/>
    </row>
    <row r="223" spans="1:11" ht="16.5" customHeight="1">
      <c r="A223" s="53"/>
      <c r="B223" s="53"/>
      <c r="C223" s="53"/>
      <c r="D223" s="64"/>
      <c r="E223" s="64"/>
      <c r="F223" s="64"/>
      <c r="G223" s="64"/>
      <c r="H223" s="64"/>
      <c r="I223" s="64"/>
      <c r="J223" s="64"/>
      <c r="K223" s="64"/>
    </row>
    <row r="224" spans="1:11" ht="16.5" customHeight="1">
      <c r="A224" s="53"/>
      <c r="B224" s="53"/>
      <c r="C224" s="53"/>
      <c r="D224" s="64"/>
      <c r="E224" s="64"/>
      <c r="F224" s="64"/>
      <c r="G224" s="64"/>
      <c r="H224" s="64"/>
      <c r="I224" s="64"/>
      <c r="J224" s="64"/>
      <c r="K224" s="64"/>
    </row>
    <row r="225" spans="1:11" ht="16.5" customHeight="1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</row>
    <row r="226" spans="1:11" ht="16.5" customHeight="1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</row>
    <row r="227" spans="1:11" ht="16.5" customHeight="1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</row>
    <row r="228" spans="1:11" ht="16.5" customHeight="1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</row>
    <row r="229" spans="1:11" ht="16.5" customHeight="1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</row>
    <row r="230" spans="1:11" ht="16.5" customHeight="1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</row>
    <row r="231" spans="1:11" ht="16.5" customHeight="1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</row>
    <row r="232" spans="1:11" ht="16.5" customHeight="1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</row>
    <row r="233" spans="1:11" ht="16.5" customHeight="1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</row>
    <row r="234" spans="1:11" ht="16.5" customHeight="1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</row>
    <row r="235" spans="1:11" ht="16.5" customHeight="1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</row>
    <row r="236" spans="1:11" ht="16.5" customHeight="1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</row>
    <row r="237" spans="1:11" ht="16.5" customHeight="1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</row>
    <row r="238" spans="1:11" ht="16.5" customHeight="1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</row>
    <row r="239" spans="1:11" ht="16.5" customHeight="1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</row>
    <row r="240" spans="1:11" ht="16.5" customHeight="1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</row>
    <row r="241" spans="1:11" ht="16.5" customHeight="1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</row>
    <row r="242" spans="1:11" ht="16.5" customHeight="1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</row>
    <row r="243" spans="1:11" ht="16.5" customHeight="1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</row>
    <row r="244" spans="1:11" ht="16.5" customHeight="1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</row>
    <row r="245" spans="1:11" ht="16.5" customHeight="1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</row>
    <row r="246" spans="1:11" ht="16.5" customHeight="1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</row>
    <row r="247" spans="1:11" ht="16.5" customHeight="1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</row>
    <row r="248" spans="1:11" ht="16.5" customHeight="1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</row>
    <row r="249" spans="1:11" ht="16.5" customHeight="1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</row>
    <row r="250" spans="1:11" ht="16.5" customHeight="1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</row>
    <row r="251" spans="1:11" ht="16.5" customHeight="1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</row>
    <row r="252" spans="1:11" ht="16.5" customHeight="1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</row>
    <row r="253" spans="1:11" ht="16.5" customHeight="1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</row>
    <row r="254" spans="1:11" ht="16.5" customHeight="1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</row>
    <row r="255" spans="1:11" ht="16.5" customHeight="1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</row>
    <row r="256" spans="1:11" ht="16.5" customHeight="1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</row>
    <row r="257" spans="1:11" ht="16.5" customHeight="1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</row>
    <row r="258" spans="1:11" ht="16.5" customHeight="1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</row>
    <row r="259" spans="1:11" ht="16.5" customHeight="1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</row>
    <row r="260" spans="1:11" ht="16.5" customHeight="1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</row>
    <row r="261" spans="1:11" ht="16.5" customHeight="1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</row>
    <row r="262" spans="1:11" ht="16.5" customHeight="1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</row>
    <row r="263" spans="1:11" ht="16.5" customHeight="1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</row>
    <row r="264" spans="1:11" ht="16.5" customHeight="1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</row>
    <row r="265" spans="1:11" ht="16.5" customHeight="1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</row>
    <row r="266" spans="1:11" ht="16.5" customHeight="1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</row>
    <row r="267" spans="1:11" ht="16.5" customHeight="1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</row>
    <row r="268" spans="1:11" ht="16.5" customHeight="1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</row>
    <row r="269" spans="1:11" ht="16.5" customHeight="1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</row>
    <row r="270" spans="1:11" ht="16.5" customHeight="1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</row>
    <row r="271" spans="1:11" ht="16.5" customHeight="1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</row>
    <row r="272" spans="1:11" ht="16.5" customHeight="1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</row>
    <row r="273" spans="1:11" ht="16.5" customHeight="1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</row>
    <row r="274" spans="1:11" ht="16.5" customHeight="1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</row>
    <row r="275" spans="1:11" ht="16.5" customHeigh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</row>
    <row r="276" spans="1:11" ht="16.5" customHeigh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</row>
    <row r="277" spans="1:11" ht="16.5" customHeigh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</row>
    <row r="278" spans="1:11" ht="16.5" customHeigh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</row>
    <row r="279" spans="1:11" ht="16.5" customHeigh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</row>
    <row r="280" spans="1:11" ht="16.5" customHeigh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</row>
    <row r="281" spans="1:11" ht="16.5" customHeight="1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</row>
    <row r="282" spans="1:11" ht="16.5" customHeight="1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</row>
    <row r="283" spans="1:11" ht="16.5" customHeight="1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</row>
    <row r="284" spans="1:11" ht="16.5" customHeight="1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</row>
    <row r="285" spans="1:11" ht="16.5" customHeight="1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</row>
    <row r="286" spans="1:11" ht="16.5" customHeight="1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</row>
    <row r="287" spans="1:11" ht="16.5" customHeight="1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</row>
    <row r="288" spans="1:11" ht="16.5" customHeight="1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</row>
    <row r="289" spans="1:11" ht="16.5" customHeight="1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</row>
    <row r="290" spans="1:11" ht="16.5" customHeight="1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</row>
    <row r="291" spans="1:11" ht="16.5" customHeight="1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</row>
    <row r="292" spans="1:11" ht="16.5" customHeight="1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</row>
    <row r="293" spans="1:11" ht="16.5" customHeight="1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</row>
    <row r="294" spans="1:11" ht="16.5" customHeight="1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</row>
    <row r="295" spans="1:11" ht="16.5" customHeight="1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</row>
    <row r="296" spans="1:11" ht="16.5" customHeight="1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</row>
    <row r="297" spans="1:11" ht="16.5" customHeight="1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</row>
    <row r="298" spans="1:11" ht="16.5" customHeight="1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</row>
    <row r="299" spans="1:11" ht="16.5" customHeight="1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</row>
    <row r="300" spans="1:11" ht="16.5" customHeight="1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</row>
    <row r="301" spans="1:11" ht="16.5" customHeight="1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</row>
    <row r="302" spans="1:11" ht="16.5" customHeight="1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</row>
    <row r="303" spans="1:11" ht="16.5" customHeight="1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</row>
    <row r="304" spans="1:11" ht="16.5" customHeight="1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</row>
    <row r="305" spans="1:11" ht="16.5" customHeight="1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</row>
    <row r="306" spans="1:11" ht="16.5" customHeight="1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</row>
    <row r="307" spans="1:11" ht="16.5" customHeight="1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</row>
    <row r="308" spans="1:11" ht="16.5" customHeight="1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</row>
    <row r="309" spans="1:11" ht="16.5" customHeight="1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</row>
    <row r="310" spans="1:11" ht="16.5" customHeight="1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</row>
    <row r="311" spans="1:11" ht="16.5" customHeight="1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</row>
    <row r="312" spans="1:11" ht="16.5" customHeight="1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</row>
    <row r="313" spans="1:11" ht="16.5" customHeight="1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</row>
    <row r="314" spans="1:11" ht="16.5" customHeight="1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</row>
    <row r="315" spans="1:11" ht="16.5" customHeight="1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</row>
    <row r="316" spans="1:11" ht="16.5" customHeight="1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</row>
    <row r="317" spans="1:11" ht="16.5" customHeight="1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</row>
    <row r="318" spans="1:11" ht="16.5" customHeight="1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</row>
    <row r="319" spans="1:11" ht="16.5" customHeight="1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</row>
    <row r="320" spans="1:11" ht="16.5" customHeight="1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</row>
    <row r="321" spans="1:11" ht="16.5" customHeight="1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</row>
    <row r="322" spans="1:11" ht="16.5" customHeight="1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</row>
    <row r="323" spans="1:11" ht="16.5" customHeight="1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</row>
    <row r="324" spans="1:11" ht="16.5" customHeight="1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</row>
    <row r="325" spans="1:11" ht="16.5" customHeight="1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</row>
    <row r="326" spans="1:11" ht="16.5" customHeight="1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</row>
    <row r="327" spans="1:11" ht="16.5" customHeight="1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</row>
    <row r="328" spans="1:11" ht="16.5" customHeight="1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</row>
    <row r="329" spans="1:11" ht="16.5" customHeight="1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</row>
    <row r="330" spans="1:11" ht="16.5" customHeight="1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</row>
    <row r="331" spans="1:11" ht="16.5" customHeight="1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</row>
    <row r="332" spans="1:11" ht="16.5" customHeight="1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</row>
    <row r="333" spans="1:11" ht="16.5" customHeight="1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</row>
    <row r="334" spans="1:11" ht="16.5" customHeight="1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</row>
    <row r="335" spans="1:11" ht="16.5" customHeight="1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</row>
    <row r="336" spans="1:11" ht="16.5" customHeight="1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</row>
    <row r="337" spans="1:11" ht="16.5" customHeight="1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</row>
    <row r="338" spans="1:11" ht="16.5" customHeight="1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</row>
    <row r="339" spans="1:11" ht="16.5" customHeight="1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</row>
    <row r="340" spans="1:11" ht="16.5" customHeight="1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</row>
    <row r="341" spans="1:11" ht="16.5" customHeight="1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</row>
    <row r="342" spans="1:11" ht="16.5" customHeight="1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</row>
    <row r="343" spans="1:11" ht="16.5" customHeight="1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</row>
    <row r="344" spans="1:11" ht="16.5" customHeight="1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</row>
    <row r="345" spans="1:11" ht="16.5" customHeight="1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</row>
    <row r="346" spans="1:11" ht="16.5" customHeight="1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</row>
    <row r="347" spans="1:11" ht="16.5" customHeight="1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</row>
    <row r="348" spans="1:11" ht="16.5" customHeight="1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</row>
    <row r="349" spans="1:11" ht="16.5" customHeight="1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</row>
    <row r="350" spans="1:11" ht="16.5" customHeight="1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</row>
    <row r="351" spans="1:11" ht="16.5" customHeight="1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</row>
    <row r="352" spans="1:11" ht="16.5" customHeight="1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</row>
    <row r="353" spans="1:11" ht="16.5" customHeight="1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</row>
    <row r="354" spans="1:11" ht="16.5" customHeight="1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</row>
    <row r="355" spans="1:11" ht="16.5" customHeight="1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</row>
    <row r="356" spans="1:11" ht="16.5" customHeight="1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</row>
    <row r="357" spans="1:11" ht="16.5" customHeight="1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</row>
    <row r="358" spans="1:11" ht="16.5" customHeight="1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</row>
    <row r="359" spans="1:11" ht="16.5" customHeight="1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</row>
    <row r="360" spans="1:11" ht="16.5" customHeight="1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</row>
    <row r="361" spans="1:11" ht="16.5" customHeight="1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</row>
    <row r="362" spans="1:11" ht="16.5" customHeight="1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</row>
    <row r="363" spans="1:11" ht="16.5" customHeight="1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</row>
    <row r="364" spans="1:11" ht="16.5" customHeight="1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</row>
    <row r="365" spans="1:11" ht="16.5" customHeight="1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</row>
    <row r="366" spans="1:11" ht="16.5" customHeight="1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</row>
    <row r="367" spans="1:11" ht="16.5" customHeight="1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</row>
    <row r="368" spans="1:11" ht="16.5" customHeight="1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</row>
    <row r="369" spans="1:11" ht="16.5" customHeight="1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</row>
    <row r="370" spans="1:11" ht="16.5" customHeight="1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</row>
    <row r="371" spans="1:11" ht="16.5" customHeight="1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</row>
    <row r="372" spans="1:11" ht="16.5" customHeight="1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</row>
    <row r="373" spans="1:11" ht="16.5" customHeight="1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</row>
    <row r="374" spans="1:11" ht="16.5" customHeight="1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</row>
    <row r="375" spans="1:11" ht="16.5" customHeight="1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</row>
    <row r="376" spans="1:11" ht="16.5" customHeight="1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</row>
    <row r="377" spans="1:11" ht="16.5" customHeight="1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</row>
    <row r="378" spans="1:11" ht="16.5" customHeight="1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</row>
    <row r="379" spans="1:11" ht="16.5" customHeight="1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</row>
    <row r="380" spans="1:11" ht="16.5" customHeight="1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</row>
    <row r="381" spans="1:11" ht="16.5" customHeight="1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</row>
    <row r="382" spans="1:11" ht="16.5" customHeight="1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</row>
    <row r="383" spans="1:11" ht="16.5" customHeight="1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</row>
    <row r="384" spans="1:11" ht="16.5" customHeight="1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</row>
    <row r="385" spans="1:11" ht="16.5" customHeight="1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</row>
    <row r="386" spans="1:11" ht="16.5" customHeight="1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</row>
    <row r="387" spans="1:11" ht="16.5" customHeight="1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</row>
    <row r="388" spans="1:11" ht="16.5" customHeight="1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</row>
    <row r="389" spans="1:11" ht="16.5" customHeight="1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</row>
    <row r="390" spans="1:11" ht="16.5" customHeight="1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</row>
    <row r="391" spans="1:11" ht="16.5" customHeight="1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</row>
    <row r="392" spans="1:11" ht="16.5" customHeight="1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</row>
    <row r="393" spans="1:11" ht="16.5" customHeight="1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</row>
    <row r="394" spans="1:11" ht="16.5" customHeight="1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</row>
    <row r="395" spans="1:11" ht="16.5" customHeight="1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</row>
    <row r="396" spans="1:11" ht="16.5" customHeight="1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</row>
    <row r="397" spans="1:11" ht="16.5" customHeight="1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</row>
    <row r="398" spans="1:11" ht="16.5" customHeight="1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</row>
    <row r="399" spans="1:11" ht="16.5" customHeight="1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</row>
    <row r="400" spans="1:11" ht="16.5" customHeight="1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</row>
    <row r="401" spans="1:11" ht="16.5" customHeight="1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</row>
    <row r="402" spans="1:11" ht="16.5" customHeight="1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</row>
    <row r="403" spans="1:11" ht="16.5" customHeight="1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</row>
    <row r="404" spans="1:11" ht="16.5" customHeight="1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</row>
    <row r="405" spans="1:11" ht="16.5" customHeight="1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</row>
    <row r="406" spans="1:11" ht="16.5" customHeight="1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</row>
    <row r="407" spans="1:11" ht="16.5" customHeight="1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</row>
    <row r="408" spans="1:11" ht="16.5" customHeight="1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</row>
    <row r="409" spans="1:11" ht="16.5" customHeight="1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</row>
    <row r="410" spans="1:11" ht="16.5" customHeight="1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</row>
    <row r="411" spans="1:11" ht="16.5" customHeight="1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</row>
    <row r="412" spans="1:11" ht="16.5" customHeight="1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</row>
    <row r="413" spans="1:11" ht="16.5" customHeight="1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</row>
    <row r="414" spans="1:11" ht="16.5" customHeight="1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</row>
    <row r="415" spans="1:11" ht="16.5" customHeight="1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</row>
    <row r="416" spans="1:11" ht="16.5" customHeight="1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</row>
    <row r="417" spans="1:11" ht="16.5" customHeight="1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</row>
    <row r="418" spans="1:11" ht="16.5" customHeight="1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</row>
    <row r="419" spans="1:11" ht="16.5" customHeight="1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</row>
    <row r="420" spans="1:11" ht="16.5" customHeight="1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</row>
    <row r="421" spans="1:11" ht="16.5" customHeight="1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</row>
    <row r="422" spans="1:11" ht="16.5" customHeight="1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</row>
    <row r="423" spans="1:11" ht="16.5" customHeight="1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</row>
    <row r="424" spans="1:11" ht="16.5" customHeight="1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</row>
    <row r="425" spans="1:11" ht="16.5" customHeight="1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</row>
    <row r="426" spans="1:11" ht="16.5" customHeight="1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</row>
    <row r="427" spans="1:11" ht="16.5" customHeight="1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</row>
    <row r="428" spans="1:11" ht="16.5" customHeight="1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</row>
    <row r="429" spans="1:11" ht="16.5" customHeight="1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</row>
    <row r="430" spans="1:11" ht="16.5" customHeight="1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</row>
    <row r="431" spans="1:11" ht="16.5" customHeight="1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</row>
    <row r="432" spans="1:11" ht="16.5" customHeight="1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</row>
    <row r="433" spans="1:11" ht="16.5" customHeight="1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</row>
    <row r="434" spans="1:11" ht="16.5" customHeight="1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</row>
    <row r="435" spans="1:11" ht="16.5" customHeight="1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</row>
    <row r="436" spans="1:11" ht="16.5" customHeight="1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</row>
    <row r="437" spans="1:11" ht="16.5" customHeight="1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</row>
    <row r="438" spans="1:11" ht="16.5" customHeight="1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</row>
    <row r="439" spans="1:11" ht="16.5" customHeight="1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</row>
    <row r="440" spans="1:11" ht="16.5" customHeight="1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</row>
    <row r="441" spans="1:11" ht="16.5" customHeight="1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</row>
    <row r="442" spans="1:11" ht="16.5" customHeight="1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</row>
    <row r="443" spans="1:11" ht="16.5" customHeight="1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</row>
    <row r="444" spans="1:11" ht="16.5" customHeight="1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</row>
    <row r="445" spans="1:11" ht="16.5" customHeight="1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</row>
    <row r="446" spans="1:11" ht="16.5" customHeight="1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</row>
    <row r="447" spans="1:11" ht="16.5" customHeight="1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</row>
    <row r="448" spans="1:11" ht="16.5" customHeight="1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</row>
    <row r="449" spans="1:11" ht="16.5" customHeight="1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</row>
    <row r="450" spans="1:11" ht="16.5" customHeight="1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</row>
    <row r="451" spans="1:11" ht="16.5" customHeight="1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</row>
    <row r="452" spans="1:11" ht="16.5" customHeight="1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</row>
    <row r="453" spans="1:11" ht="16.5" customHeight="1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</row>
    <row r="454" spans="1:11" ht="16.5" customHeight="1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</row>
    <row r="455" spans="1:11" ht="16.5" customHeight="1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</row>
    <row r="456" spans="1:11" ht="16.5" customHeight="1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</row>
    <row r="457" spans="1:11" ht="16.5" customHeight="1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</row>
    <row r="458" spans="1:11" ht="16.5" customHeight="1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</row>
    <row r="459" spans="1:11" ht="16.5" customHeight="1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</row>
    <row r="460" spans="1:11" ht="16.5" customHeight="1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</row>
    <row r="461" spans="1:11" ht="16.5" customHeight="1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</row>
    <row r="462" spans="1:11" ht="16.5" customHeight="1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</row>
    <row r="463" spans="1:11" ht="16.5" customHeight="1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</row>
    <row r="464" spans="1:11" ht="16.5" customHeight="1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</row>
    <row r="465" spans="1:11" ht="16.5" customHeight="1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</row>
    <row r="466" spans="1:11" ht="16.5" customHeight="1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</row>
    <row r="467" spans="1:11" ht="16.5" customHeight="1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</row>
    <row r="468" spans="1:11" ht="16.5" customHeight="1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</row>
    <row r="469" spans="1:11" ht="16.5" customHeight="1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</row>
    <row r="470" spans="1:11" ht="16.5" customHeight="1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</row>
    <row r="471" spans="1:11" ht="16.5" customHeight="1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</row>
    <row r="472" spans="1:11" ht="16.5" customHeight="1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</row>
    <row r="473" spans="1:11" ht="16.5" customHeight="1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</row>
    <row r="474" spans="1:11" ht="16.5" customHeight="1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</row>
    <row r="475" spans="1:11" ht="16.5" customHeight="1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</row>
    <row r="476" spans="1:11" ht="16.5" customHeight="1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</row>
    <row r="477" spans="1:11" ht="16.5" customHeight="1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</row>
    <row r="478" spans="1:11" ht="16.5" customHeight="1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</row>
    <row r="479" spans="1:11" ht="16.5" customHeight="1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</row>
    <row r="480" spans="1:11" ht="16.5" customHeight="1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</row>
    <row r="481" spans="1:11" ht="16.5" customHeight="1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</row>
    <row r="482" spans="1:11" ht="16.5" customHeight="1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</row>
    <row r="483" spans="1:11" ht="16.5" customHeight="1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</row>
    <row r="484" spans="1:11" ht="16.5" customHeight="1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</row>
    <row r="485" spans="1:11" ht="16.5" customHeight="1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</row>
    <row r="486" spans="1:11" ht="16.5" customHeight="1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</row>
    <row r="487" spans="1:11" ht="16.5" customHeight="1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</row>
    <row r="488" spans="1:11" ht="16.5" customHeight="1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</row>
    <row r="489" spans="1:11" ht="16.5" customHeight="1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</row>
    <row r="490" spans="1:11" ht="16.5" customHeight="1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</row>
    <row r="491" spans="1:11" ht="16.5" customHeight="1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</row>
    <row r="492" spans="1:11" ht="16.5" customHeight="1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</row>
    <row r="493" spans="1:11" ht="16.5" customHeight="1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</row>
    <row r="494" spans="1:11" ht="16.5" customHeight="1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</row>
    <row r="495" spans="1:11" ht="16.5" customHeight="1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</row>
    <row r="496" spans="1:11" ht="16.5" customHeight="1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</row>
    <row r="497" spans="1:11" ht="16.5" customHeight="1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</row>
    <row r="498" spans="1:11" ht="16.5" customHeight="1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</row>
    <row r="499" spans="1:11" ht="16.5" customHeight="1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</row>
    <row r="500" spans="1:11" ht="16.5" customHeight="1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</row>
    <row r="501" spans="1:11" ht="16.5" customHeight="1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</row>
    <row r="502" spans="1:11" ht="16.5" customHeight="1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</row>
    <row r="503" spans="1:11" ht="16.5" customHeight="1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</row>
    <row r="504" spans="1:11" ht="16.5" customHeight="1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</row>
    <row r="505" spans="1:11" ht="16.5" customHeight="1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</row>
    <row r="506" spans="1:11" ht="16.5" customHeight="1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</row>
    <row r="507" spans="1:11" ht="16.5" customHeight="1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</row>
    <row r="508" spans="1:11" ht="16.5" customHeight="1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</row>
    <row r="509" spans="1:11" ht="16.5" customHeight="1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</row>
    <row r="510" spans="1:11" ht="16.5" customHeight="1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</row>
    <row r="511" spans="1:11" ht="16.5" customHeight="1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</row>
    <row r="512" spans="1:11" ht="16.5" customHeight="1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</row>
    <row r="513" spans="1:11" ht="16.5" customHeight="1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</row>
    <row r="514" spans="1:11" ht="16.5" customHeight="1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</row>
    <row r="515" spans="1:11" ht="16.5" customHeight="1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</row>
    <row r="516" spans="1:11" ht="16.5" customHeight="1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</row>
    <row r="517" spans="1:11" ht="16.5" customHeight="1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</row>
    <row r="518" spans="1:11" ht="16.5" customHeight="1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</row>
    <row r="519" spans="1:11" ht="16.5" customHeight="1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</row>
    <row r="520" spans="1:11" ht="16.5" customHeight="1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</row>
    <row r="521" spans="1:11" ht="16.5" customHeight="1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</row>
    <row r="522" spans="1:11" ht="16.5" customHeight="1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</row>
    <row r="523" spans="1:11" ht="16.5" customHeight="1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</row>
    <row r="524" spans="1:11" ht="16.5" customHeight="1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</row>
    <row r="525" spans="1:11" ht="16.5" customHeight="1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</row>
    <row r="526" spans="1:11" ht="16.5" customHeight="1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</row>
    <row r="527" spans="1:11" ht="16.5" customHeight="1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</row>
    <row r="528" spans="1:11" ht="16.5" customHeight="1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</row>
    <row r="529" spans="1:11" ht="16.5" customHeight="1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</row>
    <row r="530" spans="1:11" ht="16.5" customHeight="1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</row>
    <row r="531" spans="1:11" ht="16.5" customHeight="1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</row>
    <row r="532" spans="1:11" ht="16.5" customHeight="1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</row>
    <row r="533" spans="1:11" ht="16.5" customHeight="1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</row>
    <row r="534" spans="1:11" ht="16.5" customHeight="1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</row>
    <row r="535" spans="1:11" ht="16.5" customHeight="1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</row>
    <row r="536" spans="1:11" ht="16.5" customHeight="1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</row>
    <row r="537" spans="1:11" ht="16.5" customHeight="1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</row>
    <row r="538" spans="1:11" ht="16.5" customHeight="1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</row>
    <row r="539" spans="1:11" ht="16.5" customHeight="1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</row>
    <row r="540" spans="1:11" ht="16.5" customHeight="1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</row>
    <row r="541" spans="1:11" ht="16.5" customHeight="1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</row>
    <row r="542" spans="1:11" ht="16.5" customHeight="1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</row>
    <row r="543" spans="1:11" ht="16.5" customHeight="1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</row>
    <row r="544" spans="1:11" ht="16.5" customHeight="1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</row>
    <row r="545" spans="1:11" ht="16.5" customHeight="1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</row>
    <row r="546" spans="1:11" ht="16.5" customHeight="1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</row>
    <row r="547" spans="1:11" ht="16.5" customHeight="1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</row>
    <row r="548" spans="1:11" ht="16.5" customHeight="1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</row>
    <row r="549" spans="1:11" ht="16.5" customHeight="1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</row>
    <row r="550" spans="1:11" ht="16.5" customHeight="1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</row>
    <row r="551" spans="1:11" ht="16.5" customHeight="1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</row>
    <row r="552" spans="1:11" ht="16.5" customHeight="1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</row>
    <row r="553" spans="1:11" ht="16.5" customHeight="1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</row>
    <row r="554" spans="1:11" ht="16.5" customHeight="1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</row>
    <row r="555" spans="1:11" ht="16.5" customHeight="1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</row>
    <row r="556" spans="1:11" ht="16.5" customHeight="1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</row>
    <row r="557" spans="1:11" ht="16.5" customHeight="1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</row>
    <row r="558" spans="1:11" ht="16.5" customHeight="1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</row>
    <row r="559" spans="1:11" ht="16.5" customHeight="1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</row>
    <row r="560" spans="1:11" ht="16.5" customHeight="1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</row>
    <row r="561" spans="1:11" ht="16.5" customHeight="1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</row>
    <row r="562" spans="1:11" ht="16.5" customHeight="1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</row>
    <row r="563" spans="1:11" ht="16.5" customHeight="1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</row>
    <row r="564" spans="1:11" ht="16.5" customHeight="1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</row>
    <row r="565" spans="1:11" ht="16.5" customHeight="1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</row>
    <row r="566" spans="1:11" ht="16.5" customHeight="1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</row>
    <row r="567" spans="1:11" ht="16.5" customHeight="1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</row>
    <row r="568" spans="1:11" ht="16.5" customHeight="1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</row>
    <row r="569" spans="1:11" ht="16.5" customHeight="1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</row>
    <row r="570" spans="1:11" ht="16.5" customHeight="1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</row>
    <row r="571" spans="1:11" ht="16.5" customHeight="1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</row>
    <row r="572" spans="1:11" ht="16.5" customHeight="1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</row>
    <row r="573" spans="1:11" ht="16.5" customHeight="1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</row>
    <row r="574" spans="1:11" ht="16.5" customHeight="1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</row>
    <row r="575" spans="1:11" ht="16.5" customHeight="1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</row>
    <row r="576" spans="1:11" ht="16.5" customHeight="1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</row>
    <row r="577" spans="1:11" ht="16.5" customHeight="1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</row>
    <row r="578" spans="1:11" ht="16.5" customHeight="1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</row>
    <row r="579" spans="1:11" ht="16.5" customHeight="1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</row>
    <row r="580" spans="1:11" ht="16.5" customHeight="1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</row>
    <row r="581" spans="1:11" ht="16.5" customHeight="1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</row>
    <row r="582" spans="1:11" ht="16.5" customHeight="1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</row>
    <row r="583" spans="1:11" ht="16.5" customHeight="1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</row>
    <row r="584" spans="1:11" ht="16.5" customHeight="1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</row>
    <row r="585" spans="1:11" ht="16.5" customHeight="1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</row>
    <row r="586" spans="1:11" ht="16.5" customHeight="1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</row>
    <row r="587" spans="1:11" ht="16.5" customHeight="1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</row>
    <row r="588" spans="1:11" ht="16.5" customHeight="1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</row>
    <row r="589" spans="1:11" ht="16.5" customHeight="1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</row>
    <row r="590" spans="1:11" ht="16.5" customHeight="1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</row>
    <row r="591" spans="1:11" ht="16.5" customHeight="1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</row>
    <row r="592" spans="1:11" ht="16.5" customHeight="1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</row>
    <row r="593" spans="1:11" ht="16.5" customHeight="1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</row>
    <row r="594" spans="1:11" ht="16.5" customHeight="1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</row>
    <row r="595" spans="1:11" ht="16.5" customHeight="1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</row>
    <row r="596" spans="1:11" ht="16.5" customHeight="1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</row>
    <row r="597" spans="1:11" ht="16.5" customHeight="1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</row>
    <row r="598" spans="1:11" ht="16.5" customHeight="1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</row>
    <row r="599" spans="1:11" ht="16.5" customHeight="1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</row>
    <row r="600" spans="1:11" ht="16.5" customHeight="1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</row>
    <row r="601" spans="1:11" ht="16.5" customHeight="1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</row>
    <row r="602" spans="1:11" ht="16.5" customHeight="1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</row>
    <row r="603" spans="1:11" ht="16.5" customHeight="1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</row>
    <row r="604" spans="1:11" ht="16.5" customHeight="1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</row>
    <row r="605" spans="1:11" ht="16.5" customHeight="1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</row>
    <row r="606" spans="1:11" ht="16.5" customHeight="1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</row>
    <row r="607" spans="1:11" ht="16.5" customHeight="1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</row>
    <row r="608" spans="1:11" ht="16.5" customHeight="1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</row>
    <row r="609" spans="1:11" ht="16.5" customHeight="1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</row>
    <row r="610" spans="1:11" ht="16.5" customHeight="1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</row>
    <row r="611" spans="1:11" ht="16.5" customHeight="1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</row>
    <row r="612" spans="1:11" ht="16.5" customHeight="1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</row>
    <row r="613" spans="1:11" ht="16.5" customHeight="1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</row>
    <row r="614" spans="1:11" ht="16.5" customHeight="1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</row>
    <row r="615" spans="1:11" ht="16.5" customHeight="1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</row>
    <row r="616" spans="1:11" ht="16.5" customHeight="1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</row>
    <row r="617" spans="1:11" ht="16.5" customHeight="1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</row>
    <row r="618" spans="1:11" ht="16.5" customHeight="1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</row>
    <row r="619" spans="1:11" ht="16.5" customHeight="1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</row>
    <row r="620" spans="1:11" ht="16.5" customHeight="1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</row>
    <row r="621" spans="1:11" ht="16.5" customHeight="1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</row>
    <row r="622" spans="1:11" ht="16.5" customHeight="1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</row>
    <row r="623" spans="1:11" ht="16.5" customHeight="1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</row>
    <row r="624" spans="1:11" ht="16.5" customHeight="1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</row>
    <row r="625" spans="1:11" ht="16.5" customHeight="1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</row>
    <row r="626" spans="1:11" ht="16.5" customHeight="1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</row>
    <row r="627" spans="1:11" ht="16.5" customHeight="1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</row>
    <row r="628" spans="1:11" ht="16.5" customHeight="1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</row>
    <row r="629" spans="1:11" ht="16.5" customHeight="1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</row>
    <row r="630" spans="1:11" ht="16.5" customHeight="1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</row>
    <row r="631" spans="1:11" ht="16.5" customHeight="1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</row>
    <row r="632" spans="1:11" ht="16.5" customHeight="1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</row>
    <row r="633" spans="1:11" ht="16.5" customHeight="1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</row>
    <row r="634" spans="1:11" ht="16.5" customHeight="1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</row>
    <row r="635" spans="1:11" ht="16.5" customHeight="1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</row>
    <row r="636" spans="1:11" ht="16.5" customHeight="1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</row>
    <row r="637" spans="1:11" ht="16.5" customHeight="1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</row>
    <row r="638" spans="1:11" ht="16.5" customHeight="1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</row>
    <row r="639" spans="1:11" ht="16.5" customHeight="1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</row>
    <row r="640" spans="1:11" ht="16.5" customHeight="1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</row>
    <row r="641" spans="1:11" ht="16.5" customHeight="1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</row>
    <row r="642" spans="1:11" ht="16.5" customHeight="1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</row>
    <row r="643" spans="1:11" ht="16.5" customHeight="1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</row>
    <row r="644" spans="1:11" ht="16.5" customHeight="1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</row>
    <row r="645" spans="1:11" ht="16.5" customHeight="1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</row>
    <row r="646" spans="1:11" ht="16.5" customHeight="1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</row>
    <row r="647" spans="1:11" ht="16.5" customHeight="1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</row>
    <row r="648" spans="1:11" ht="16.5" customHeight="1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</row>
    <row r="649" spans="1:11" ht="16.5" customHeight="1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</row>
    <row r="650" spans="1:11" ht="16.5" customHeight="1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</row>
    <row r="651" spans="1:11" ht="16.5" customHeight="1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</row>
    <row r="652" spans="1:11" ht="16.5" customHeight="1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</row>
    <row r="653" spans="1:11" ht="16.5" customHeight="1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</row>
    <row r="654" spans="1:11" ht="16.5" customHeight="1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</row>
    <row r="655" spans="1:11" ht="16.5" customHeight="1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</row>
    <row r="656" spans="1:11" ht="16.5" customHeight="1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</row>
    <row r="657" spans="1:11" ht="16.5" customHeight="1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</row>
    <row r="658" spans="1:11" ht="16.5" customHeight="1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</row>
    <row r="659" spans="1:11" ht="16.5" customHeight="1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</row>
    <row r="660" spans="1:11" ht="16.5" customHeight="1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</row>
    <row r="661" spans="1:11" ht="16.5" customHeight="1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</row>
    <row r="662" spans="1:11" ht="16.5" customHeight="1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</row>
    <row r="663" spans="1:11" ht="16.5" customHeight="1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</row>
    <row r="664" spans="1:11" ht="16.5" customHeight="1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</row>
    <row r="665" spans="1:11" ht="16.5" customHeight="1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</row>
    <row r="666" spans="1:11" ht="16.5" customHeight="1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</row>
    <row r="667" spans="1:11" ht="16.5" customHeight="1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</row>
    <row r="668" spans="1:11" ht="16.5" customHeight="1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</row>
    <row r="669" spans="1:11" ht="16.5" customHeight="1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</row>
    <row r="670" spans="1:11" ht="16.5" customHeight="1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</row>
    <row r="671" spans="1:11" ht="16.5" customHeight="1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</row>
    <row r="672" spans="1:11" ht="16.5" customHeight="1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</row>
    <row r="673" spans="1:11" ht="16.5" customHeight="1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</row>
    <row r="674" spans="1:11" ht="16.5" customHeight="1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</row>
    <row r="675" spans="1:11" ht="16.5" customHeight="1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</row>
    <row r="676" spans="1:11" ht="16.5" customHeight="1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</row>
    <row r="677" spans="1:11" ht="16.5" customHeight="1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</row>
    <row r="678" spans="1:11" ht="16.5" customHeight="1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</row>
    <row r="679" spans="1:11" ht="16.5" customHeight="1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</row>
    <row r="680" spans="1:11" ht="16.5" customHeight="1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</row>
    <row r="681" spans="1:11" ht="16.5" customHeight="1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</row>
    <row r="682" spans="1:11" ht="16.5" customHeight="1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</row>
    <row r="683" spans="1:11" ht="16.5" customHeight="1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</row>
    <row r="684" spans="1:11" ht="16.5" customHeight="1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</row>
    <row r="685" spans="1:11" ht="16.5" customHeight="1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</row>
    <row r="686" spans="1:11" ht="16.5" customHeight="1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</row>
    <row r="687" spans="1:11" ht="16.5" customHeight="1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</row>
    <row r="688" spans="1:11" ht="16.5" customHeight="1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</row>
    <row r="689" spans="1:11" ht="16.5" customHeight="1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</row>
    <row r="690" spans="1:11" ht="16.5" customHeight="1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</row>
    <row r="691" spans="1:11" ht="16.5" customHeight="1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</row>
    <row r="692" spans="1:11" ht="16.5" customHeight="1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</row>
    <row r="693" spans="1:11" ht="16.5" customHeight="1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</row>
    <row r="694" spans="1:11" ht="16.5" customHeight="1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</row>
    <row r="695" spans="1:11" ht="16.5" customHeight="1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</row>
    <row r="696" spans="1:11" ht="16.5" customHeight="1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</row>
    <row r="697" spans="1:11" ht="16.5" customHeight="1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</row>
    <row r="698" spans="1:11" ht="16.5" customHeight="1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</row>
    <row r="699" spans="1:11" ht="16.5" customHeight="1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</row>
    <row r="700" spans="1:11" ht="16.5" customHeight="1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</row>
    <row r="701" spans="1:11" ht="16.5" customHeight="1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</row>
    <row r="702" spans="1:11" ht="16.5" customHeight="1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</row>
    <row r="703" spans="1:11" ht="16.5" customHeight="1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</row>
    <row r="704" spans="1:11" ht="16.5" customHeight="1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</row>
    <row r="705" spans="1:11" ht="16.5" customHeight="1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</row>
    <row r="706" spans="1:11" ht="16.5" customHeight="1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</row>
    <row r="707" spans="1:11" ht="16.5" customHeight="1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</row>
    <row r="708" spans="1:11" ht="16.5" customHeight="1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</row>
    <row r="709" spans="1:11" ht="16.5" customHeight="1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</row>
    <row r="710" spans="1:11" ht="16.5" customHeight="1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</row>
    <row r="711" spans="1:11" ht="16.5" customHeight="1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</row>
    <row r="712" spans="1:11" ht="16.5" customHeight="1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</row>
    <row r="713" spans="1:11" ht="16.5" customHeight="1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</row>
    <row r="714" spans="1:11" ht="16.5" customHeight="1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</row>
    <row r="715" spans="1:11" ht="16.5" customHeight="1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</row>
    <row r="716" spans="1:11" ht="16.5" customHeight="1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</row>
    <row r="717" spans="1:11" ht="16.5" customHeight="1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</row>
    <row r="718" spans="1:11" ht="16.5" customHeight="1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</row>
    <row r="719" spans="1:11" ht="16.5" customHeight="1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</row>
    <row r="720" spans="1:11" ht="16.5" customHeight="1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</row>
    <row r="721" spans="1:11" ht="16.5" customHeight="1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</row>
    <row r="722" spans="1:11" ht="16.5" customHeight="1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</row>
    <row r="723" spans="1:11" ht="16.5" customHeight="1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</row>
    <row r="724" spans="1:11" ht="16.5" customHeight="1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</row>
    <row r="725" spans="1:11" ht="16.5" customHeight="1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</row>
    <row r="726" spans="1:11" ht="16.5" customHeight="1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</row>
    <row r="727" spans="1:11" ht="16.5" customHeight="1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</row>
    <row r="728" spans="1:11" ht="16.5" customHeight="1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</row>
    <row r="729" spans="1:11" ht="16.5" customHeight="1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</row>
    <row r="730" spans="1:11" ht="16.5" customHeight="1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</row>
    <row r="731" spans="1:11" ht="16.5" customHeight="1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</row>
    <row r="732" spans="1:11" ht="16.5" customHeight="1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</row>
    <row r="733" spans="1:11" ht="16.5" customHeight="1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</row>
    <row r="734" spans="1:11" ht="16.5" customHeight="1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</row>
    <row r="735" spans="1:11" ht="16.5" customHeight="1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</row>
    <row r="736" spans="1:11" ht="16.5" customHeight="1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</row>
    <row r="737" spans="1:11" ht="16.5" customHeight="1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</row>
    <row r="738" spans="1:11" ht="16.5" customHeight="1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</row>
    <row r="739" spans="1:11" ht="16.5" customHeight="1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</row>
    <row r="740" spans="1:11" ht="16.5" customHeight="1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</row>
    <row r="741" spans="1:11" ht="16.5" customHeight="1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</row>
    <row r="742" spans="1:11" ht="16.5" customHeight="1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</row>
    <row r="743" spans="1:11" ht="16.5" customHeight="1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</row>
    <row r="744" spans="1:11" ht="16.5" customHeight="1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</row>
    <row r="745" spans="1:11" ht="16.5" customHeight="1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</row>
    <row r="746" spans="1:11" ht="16.5" customHeight="1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</row>
    <row r="747" spans="1:11" ht="16.5" customHeight="1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</row>
    <row r="748" spans="1:11" ht="16.5" customHeight="1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</row>
    <row r="749" spans="1:11" ht="16.5" customHeight="1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</row>
    <row r="750" spans="1:11" ht="16.5" customHeight="1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</row>
    <row r="751" spans="1:11" ht="16.5" customHeight="1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</row>
    <row r="752" spans="1:11" ht="16.5" customHeight="1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</row>
    <row r="753" spans="1:11" ht="16.5" customHeight="1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</row>
    <row r="754" spans="1:11" ht="16.5" customHeight="1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</row>
    <row r="755" spans="1:11" ht="16.5" customHeight="1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</row>
    <row r="756" spans="1:11" ht="16.5" customHeight="1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</row>
    <row r="757" spans="1:11" ht="16.5" customHeight="1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</row>
    <row r="758" spans="1:11" ht="16.5" customHeight="1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</row>
    <row r="759" spans="1:11" ht="16.5" customHeight="1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</row>
    <row r="760" spans="1:11" ht="16.5" customHeight="1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</row>
    <row r="761" spans="1:11" ht="16.5" customHeight="1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</row>
    <row r="762" spans="1:11" ht="16.5" customHeight="1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</row>
    <row r="763" spans="1:11" ht="16.5" customHeight="1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</row>
    <row r="764" spans="1:11" ht="16.5" customHeight="1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</row>
    <row r="765" spans="1:11" ht="16.5" customHeight="1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</row>
    <row r="766" spans="1:11" ht="16.5" customHeight="1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</row>
    <row r="767" spans="1:11" ht="16.5" customHeight="1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</row>
    <row r="768" spans="1:11" ht="16.5" customHeight="1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</row>
    <row r="769" spans="1:11" ht="16.5" customHeight="1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</row>
    <row r="770" spans="1:11" ht="16.5" customHeight="1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</row>
    <row r="771" spans="1:11" ht="16.5" customHeight="1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</row>
    <row r="772" spans="1:11" ht="16.5" customHeight="1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</row>
    <row r="773" spans="1:11" ht="16.5" customHeight="1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</row>
    <row r="774" spans="1:11" ht="16.5" customHeight="1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</row>
    <row r="775" spans="1:11" ht="16.5" customHeight="1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</row>
    <row r="776" spans="1:11" ht="16.5" customHeight="1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</row>
    <row r="777" spans="1:11" ht="16.5" customHeight="1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</row>
    <row r="778" spans="1:11" ht="16.5" customHeight="1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</row>
    <row r="779" spans="1:11" ht="16.5" customHeight="1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</row>
    <row r="780" spans="1:11" ht="16.5" customHeight="1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</row>
    <row r="781" spans="1:11" ht="16.5" customHeight="1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</row>
    <row r="782" spans="1:11" ht="16.5" customHeight="1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</row>
    <row r="783" spans="1:11" ht="16.5" customHeight="1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</row>
    <row r="784" spans="1:11" ht="16.5" customHeight="1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</row>
    <row r="785" spans="1:11" ht="16.5" customHeight="1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</row>
    <row r="786" spans="1:11" ht="16.5" customHeight="1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</row>
    <row r="787" spans="1:11" ht="16.5" customHeight="1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</row>
    <row r="788" spans="1:11" ht="16.5" customHeight="1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</row>
    <row r="789" spans="1:11" ht="16.5" customHeight="1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</row>
    <row r="790" spans="1:11" ht="16.5" customHeight="1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</row>
    <row r="791" spans="1:11" ht="16.5" customHeight="1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</row>
    <row r="792" spans="1:11" ht="16.5" customHeight="1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</row>
    <row r="793" spans="1:11" ht="16.5" customHeight="1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</row>
    <row r="794" spans="1:11" ht="16.5" customHeight="1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</row>
    <row r="795" spans="1:11" ht="16.5" customHeight="1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</row>
    <row r="796" spans="1:11" ht="16.5" customHeight="1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</row>
    <row r="797" spans="1:11" ht="16.5" customHeight="1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</row>
    <row r="798" spans="1:11" ht="16.5" customHeight="1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</row>
    <row r="799" spans="1:11" ht="16.5" customHeight="1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</row>
    <row r="800" spans="1:11" ht="16.5" customHeight="1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</row>
    <row r="801" spans="1:11" ht="16.5" customHeight="1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</row>
    <row r="802" spans="1:11" ht="16.5" customHeight="1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</row>
    <row r="803" spans="1:11" ht="16.5" customHeight="1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</row>
    <row r="804" spans="1:11" ht="16.5" customHeight="1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</row>
    <row r="805" spans="1:11" ht="16.5" customHeight="1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</row>
    <row r="806" spans="1:11" ht="16.5" customHeight="1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</row>
    <row r="807" spans="1:11" ht="16.5" customHeight="1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</row>
    <row r="808" spans="1:11" ht="16.5" customHeight="1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</row>
    <row r="809" spans="1:11" ht="16.5" customHeight="1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</row>
    <row r="810" spans="1:11" ht="16.5" customHeight="1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</row>
    <row r="811" spans="1:11" ht="16.5" customHeight="1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</row>
    <row r="812" spans="1:11" ht="16.5" customHeight="1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</row>
    <row r="813" spans="1:11" ht="16.5" customHeight="1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</row>
    <row r="814" spans="1:11" ht="16.5" customHeight="1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</row>
    <row r="815" spans="1:11" ht="16.5" customHeight="1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</row>
    <row r="816" spans="1:11" ht="16.5" customHeight="1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</row>
    <row r="817" spans="1:11" ht="16.5" customHeight="1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</row>
    <row r="818" spans="1:11" ht="16.5" customHeight="1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</row>
    <row r="819" spans="1:11" ht="16.5" customHeight="1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</row>
    <row r="820" spans="1:11" ht="16.5" customHeight="1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</row>
    <row r="821" spans="1:11" ht="16.5" customHeight="1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</row>
    <row r="822" spans="1:11" ht="16.5" customHeight="1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</row>
    <row r="823" spans="1:11" ht="16.5" customHeight="1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</row>
    <row r="824" spans="1:11" ht="16.5" customHeight="1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</row>
    <row r="825" spans="1:11" ht="16.5" customHeight="1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</row>
    <row r="826" spans="1:11" ht="16.5" customHeight="1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</row>
    <row r="827" spans="1:11" ht="16.5" customHeight="1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</row>
    <row r="828" spans="1:11" ht="16.5" customHeight="1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</row>
    <row r="829" spans="1:11" ht="16.5" customHeight="1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</row>
    <row r="830" spans="1:11" ht="16.5" customHeight="1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</row>
    <row r="831" spans="1:11" ht="16.5" customHeight="1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</row>
    <row r="832" spans="1:11" ht="16.5" customHeight="1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</row>
    <row r="833" spans="1:11" ht="16.5" customHeight="1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</row>
    <row r="834" spans="1:11" ht="16.5" customHeight="1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</row>
    <row r="835" spans="1:11" ht="16.5" customHeight="1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</row>
    <row r="836" spans="1:11" ht="16.5" customHeight="1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</row>
    <row r="837" spans="1:11" ht="16.5" customHeight="1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</row>
    <row r="838" spans="1:11" ht="16.5" customHeight="1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</row>
    <row r="839" spans="1:11" ht="16.5" customHeight="1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</row>
    <row r="840" spans="1:11" ht="16.5" customHeight="1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</row>
    <row r="841" spans="1:11" ht="16.5" customHeight="1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</row>
    <row r="842" spans="1:11" ht="16.5" customHeight="1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</row>
    <row r="843" spans="1:11" ht="16.5" customHeight="1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</row>
    <row r="844" spans="1:11" ht="16.5" customHeight="1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</row>
    <row r="845" spans="1:11" ht="16.5" customHeight="1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</row>
    <row r="846" spans="1:11" ht="16.5" customHeight="1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</row>
    <row r="847" spans="1:11" ht="16.5" customHeight="1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</row>
    <row r="848" spans="1:11" ht="16.5" customHeight="1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</row>
    <row r="849" spans="1:11" ht="16.5" customHeight="1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</row>
    <row r="850" spans="1:11" ht="16.5" customHeight="1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</row>
    <row r="851" spans="1:11" ht="16.5" customHeight="1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</row>
    <row r="852" spans="1:11" ht="16.5" customHeight="1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</row>
    <row r="853" spans="1:11" ht="16.5" customHeight="1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</row>
    <row r="854" spans="1:11" ht="16.5" customHeight="1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</row>
    <row r="855" spans="1:11" ht="16.5" customHeight="1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</row>
    <row r="856" spans="1:11" ht="16.5" customHeight="1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</row>
    <row r="857" spans="1:11" ht="16.5" customHeight="1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</row>
    <row r="858" spans="1:11" ht="16.5" customHeight="1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</row>
    <row r="859" spans="1:11" ht="16.5" customHeight="1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</row>
    <row r="860" spans="1:11" ht="16.5" customHeight="1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</row>
    <row r="861" spans="1:11" ht="16.5" customHeight="1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</row>
    <row r="862" spans="1:11" ht="16.5" customHeight="1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</row>
    <row r="863" spans="1:11" ht="16.5" customHeight="1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</row>
    <row r="864" spans="1:11" ht="16.5" customHeight="1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</row>
    <row r="865" spans="1:11" ht="16.5" customHeight="1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</row>
    <row r="866" spans="1:11" ht="16.5" customHeight="1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</row>
    <row r="867" spans="1:11" ht="16.5" customHeight="1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</row>
    <row r="868" spans="1:11" ht="16.5" customHeight="1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</row>
    <row r="869" spans="1:11" ht="16.5" customHeight="1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</row>
    <row r="870" spans="1:11" ht="16.5" customHeight="1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</row>
    <row r="871" spans="1:11" ht="16.5" customHeight="1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</row>
    <row r="872" spans="1:11" ht="16.5" customHeight="1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</row>
    <row r="873" spans="1:11" ht="16.5" customHeight="1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</row>
    <row r="874" spans="1:11" ht="16.5" customHeight="1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</row>
    <row r="875" spans="1:11" ht="16.5" customHeight="1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</row>
    <row r="876" spans="1:11" ht="16.5" customHeight="1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</row>
    <row r="877" spans="1:11" ht="16.5" customHeight="1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</row>
    <row r="878" spans="1:11" ht="16.5" customHeight="1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</row>
    <row r="879" spans="1:11" ht="16.5" customHeight="1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</row>
    <row r="880" spans="1:11" ht="16.5" customHeight="1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</row>
    <row r="881" spans="1:11" ht="16.5" customHeight="1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</row>
    <row r="882" spans="1:11" ht="16.5" customHeight="1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</row>
    <row r="883" spans="1:11" ht="16.5" customHeight="1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</row>
    <row r="884" spans="1:11" ht="16.5" customHeight="1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</row>
    <row r="885" spans="1:11" ht="16.5" customHeight="1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</row>
    <row r="886" spans="1:11" ht="16.5" customHeight="1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</row>
    <row r="887" spans="1:11" ht="16.5" customHeight="1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</row>
    <row r="888" spans="1:11" ht="16.5" customHeight="1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</row>
    <row r="889" spans="1:11" ht="16.5" customHeight="1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</row>
    <row r="890" spans="1:11" ht="16.5" customHeight="1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</row>
    <row r="891" spans="1:11" ht="16.5" customHeight="1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</row>
    <row r="892" spans="1:11" ht="16.5" customHeight="1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</row>
    <row r="893" spans="1:11" ht="16.5" customHeight="1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</row>
    <row r="894" spans="1:11" ht="16.5" customHeight="1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</row>
    <row r="895" spans="1:11" ht="16.5" customHeight="1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</row>
    <row r="896" spans="1:11" ht="16.5" customHeight="1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</row>
    <row r="897" spans="1:11" ht="16.5" customHeight="1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</row>
    <row r="898" spans="1:11" ht="16.5" customHeight="1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</row>
    <row r="899" spans="1:11" ht="16.5" customHeight="1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</row>
    <row r="900" spans="1:11" ht="16.5" customHeight="1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</row>
    <row r="901" spans="1:11" ht="16.5" customHeight="1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</row>
    <row r="902" spans="1:11" ht="16.5" customHeight="1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</row>
    <row r="903" spans="1:11" ht="16.5" customHeight="1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</row>
    <row r="904" spans="1:11" ht="16.5" customHeight="1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</row>
    <row r="905" spans="1:11" ht="16.5" customHeight="1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</row>
    <row r="906" spans="1:11" ht="16.5" customHeight="1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</row>
    <row r="907" spans="1:11" ht="16.5" customHeight="1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</row>
    <row r="908" spans="1:11" ht="16.5" customHeight="1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</row>
    <row r="909" spans="1:11" ht="16.5" customHeight="1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</row>
    <row r="910" spans="1:11" ht="16.5" customHeight="1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</row>
    <row r="911" spans="1:11" ht="16.5" customHeight="1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</row>
    <row r="912" spans="1:11" ht="16.5" customHeight="1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</row>
    <row r="913" spans="1:11" ht="16.5" customHeight="1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</row>
    <row r="914" spans="1:11" ht="16.5" customHeight="1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</row>
    <row r="915" spans="1:11" ht="16.5" customHeight="1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</row>
    <row r="916" spans="1:11" ht="16.5" customHeight="1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</row>
    <row r="917" spans="1:11" ht="16.5" customHeight="1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</row>
    <row r="918" spans="1:11" ht="16.5" customHeight="1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</row>
    <row r="919" spans="1:11" ht="16.5" customHeight="1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</row>
    <row r="920" spans="1:11" ht="16.5" customHeight="1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</row>
    <row r="921" spans="1:11" ht="16.5" customHeight="1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</row>
    <row r="922" spans="1:11" ht="16.5" customHeight="1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</row>
    <row r="923" spans="1:11" ht="16.5" customHeight="1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</row>
    <row r="924" spans="1:11" ht="16.5" customHeight="1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</row>
    <row r="925" spans="1:11" ht="16.5" customHeight="1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</row>
    <row r="926" spans="1:11" ht="16.5" customHeight="1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</row>
    <row r="927" spans="1:11" ht="16.5" customHeight="1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</row>
    <row r="928" spans="1:11" ht="16.5" customHeight="1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</row>
    <row r="929" spans="1:11" ht="16.5" customHeight="1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</row>
    <row r="930" spans="1:11" ht="16.5" customHeight="1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</row>
    <row r="931" spans="1:11" ht="16.5" customHeight="1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</row>
    <row r="932" spans="1:11" ht="16.5" customHeight="1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</row>
    <row r="933" spans="1:11" ht="16.5" customHeight="1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</row>
    <row r="934" spans="1:11" ht="16.5" customHeight="1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</row>
    <row r="935" spans="1:11" ht="16.5" customHeight="1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</row>
    <row r="936" spans="1:11" ht="16.5" customHeight="1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</row>
    <row r="937" spans="1:11" ht="16.5" customHeight="1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</row>
    <row r="938" spans="1:11" ht="16.5" customHeight="1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</row>
    <row r="939" spans="1:11" ht="16.5" customHeight="1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</row>
    <row r="940" spans="1:11" ht="16.5" customHeight="1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</row>
    <row r="941" spans="1:11" ht="16.5" customHeight="1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</row>
    <row r="942" spans="1:11" ht="16.5" customHeight="1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</row>
    <row r="943" spans="1:11" ht="16.5" customHeight="1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</row>
    <row r="944" spans="1:11" ht="16.5" customHeight="1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</row>
    <row r="945" spans="1:11" ht="16.5" customHeight="1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</row>
    <row r="946" spans="1:11" ht="16.5" customHeight="1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</row>
    <row r="947" spans="1:11" ht="16.5" customHeight="1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</row>
    <row r="948" spans="1:11" ht="16.5" customHeight="1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</row>
    <row r="949" spans="1:11" ht="16.5" customHeight="1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</row>
    <row r="950" spans="1:11" ht="16.5" customHeight="1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</row>
    <row r="951" spans="1:11" ht="16.5" customHeight="1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</row>
    <row r="952" spans="1:11" ht="16.5" customHeight="1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</row>
    <row r="953" spans="1:11" ht="16.5" customHeight="1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</row>
    <row r="954" spans="1:11" ht="16.5" customHeight="1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</row>
    <row r="955" spans="1:11" ht="16.5" customHeight="1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</row>
    <row r="956" spans="1:11" ht="16.5" customHeight="1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</row>
    <row r="957" spans="1:11" ht="16.5" customHeight="1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</row>
    <row r="958" spans="1:11" ht="16.5" customHeight="1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</row>
    <row r="959" spans="1:11" ht="16.5" customHeight="1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</row>
    <row r="960" spans="1:11" ht="16.5" customHeight="1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</row>
    <row r="961" spans="1:11" ht="16.5" customHeight="1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</row>
    <row r="962" spans="1:11" ht="16.5" customHeight="1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</row>
    <row r="963" spans="1:11" ht="16.5" customHeight="1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</row>
    <row r="964" spans="1:11" ht="16.5" customHeight="1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</row>
    <row r="965" spans="1:11" ht="16.5" customHeight="1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</row>
    <row r="966" spans="1:11" ht="16.5" customHeight="1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</row>
    <row r="967" spans="1:11" ht="16.5" customHeight="1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</row>
    <row r="968" spans="1:11" ht="16.5" customHeight="1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</row>
    <row r="969" spans="1:11" ht="16.5" customHeight="1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</row>
    <row r="970" spans="1:11" ht="16.5" customHeight="1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</row>
    <row r="971" spans="1:11" ht="16.5" customHeight="1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</row>
    <row r="972" spans="1:11" ht="16.5" customHeight="1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</row>
    <row r="973" spans="1:11" ht="16.5" customHeight="1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</row>
    <row r="974" spans="1:11" ht="16.5" customHeight="1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</row>
    <row r="975" spans="1:11" ht="16.5" customHeight="1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</row>
    <row r="976" spans="1:11" ht="16.5" customHeight="1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</row>
    <row r="977" spans="1:11" ht="16.5" customHeight="1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</row>
    <row r="978" spans="1:11" ht="16.5" customHeight="1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</row>
    <row r="979" spans="1:11" ht="16.5" customHeight="1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</row>
    <row r="980" spans="1:11" ht="16.5" customHeight="1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</row>
    <row r="981" spans="1:11" ht="16.5" customHeight="1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</row>
    <row r="982" spans="1:11" ht="16.5" customHeight="1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</row>
    <row r="983" spans="1:11" ht="16.5" customHeight="1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</row>
    <row r="984" spans="1:11" ht="16.5" customHeight="1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</row>
    <row r="985" spans="1:11" ht="16.5" customHeight="1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</row>
    <row r="986" spans="1:11" ht="16.5" customHeight="1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</row>
    <row r="987" spans="1:11" ht="16.5" customHeight="1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</row>
    <row r="988" spans="1:11" ht="16.5" customHeight="1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</row>
    <row r="989" spans="1:11" ht="16.5" customHeight="1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</row>
    <row r="990" spans="1:11" ht="16.5" customHeight="1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</row>
    <row r="991" spans="1:11" ht="16.5" customHeight="1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</row>
    <row r="992" spans="1:11" ht="16.5" customHeight="1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</row>
    <row r="993" spans="1:11" ht="16.5" customHeight="1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</row>
    <row r="994" spans="1:11" ht="16.5" customHeight="1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</row>
    <row r="995" spans="1:11" ht="16.5" customHeight="1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</row>
    <row r="996" spans="1:11" ht="16.5" customHeight="1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</row>
    <row r="997" spans="1:11" ht="16.5" customHeight="1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</row>
    <row r="998" spans="1:11" ht="16.5" customHeight="1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</row>
    <row r="999" spans="1:11" ht="16.5" customHeight="1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</row>
    <row r="1000" spans="1:11" ht="16.5" customHeight="1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</row>
    <row r="1001" spans="1:11" ht="16.5" customHeight="1">
      <c r="A1001" s="64"/>
      <c r="B1001" s="64"/>
      <c r="C1001" s="64"/>
      <c r="D1001" s="64"/>
      <c r="E1001" s="64"/>
      <c r="F1001" s="64"/>
      <c r="G1001" s="64"/>
      <c r="H1001" s="64"/>
      <c r="I1001" s="64"/>
      <c r="J1001" s="64"/>
      <c r="K1001" s="64"/>
    </row>
    <row r="1002" spans="1:11" ht="16.5" customHeight="1">
      <c r="A1002" s="64"/>
      <c r="B1002" s="64"/>
      <c r="C1002" s="64"/>
      <c r="D1002" s="64"/>
      <c r="E1002" s="64"/>
      <c r="F1002" s="64"/>
      <c r="G1002" s="64"/>
      <c r="H1002" s="64"/>
      <c r="I1002" s="64"/>
      <c r="J1002" s="64"/>
      <c r="K1002" s="64"/>
    </row>
    <row r="1003" spans="1:11" ht="16.5" customHeight="1">
      <c r="A1003" s="64"/>
      <c r="B1003" s="64"/>
      <c r="C1003" s="64"/>
      <c r="D1003" s="64"/>
      <c r="E1003" s="64"/>
      <c r="F1003" s="64"/>
      <c r="G1003" s="64"/>
      <c r="H1003" s="64"/>
      <c r="I1003" s="64"/>
      <c r="J1003" s="64"/>
      <c r="K1003" s="64"/>
    </row>
    <row r="1004" spans="1:11" ht="16.5" customHeight="1">
      <c r="A1004" s="64"/>
      <c r="B1004" s="64"/>
      <c r="C1004" s="64"/>
      <c r="D1004" s="64"/>
      <c r="E1004" s="64"/>
      <c r="F1004" s="64"/>
      <c r="G1004" s="64"/>
      <c r="H1004" s="64"/>
      <c r="I1004" s="64"/>
      <c r="J1004" s="64"/>
      <c r="K1004" s="64"/>
    </row>
  </sheetData>
  <mergeCells count="20">
    <mergeCell ref="A1:C1"/>
    <mergeCell ref="A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1:C24"/>
    <mergeCell ref="B16:C16"/>
    <mergeCell ref="B17:C17"/>
    <mergeCell ref="B18:C18"/>
    <mergeCell ref="A20:C20"/>
  </mergeCells>
  <phoneticPr fontId="32" type="noConversion"/>
  <conditionalFormatting sqref="C19">
    <cfRule type="notContainsBlanks" dxfId="10" priority="1">
      <formula>LEN(TRIM(C19))&gt;0</formula>
    </cfRule>
  </conditionalFormatting>
  <pageMargins left="0.69930555555555596" right="0.69930555555555596" top="0.75" bottom="0.75" header="0" footer="0"/>
  <pageSetup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pageSetUpPr fitToPage="1"/>
  </sheetPr>
  <dimension ref="A1:S997"/>
  <sheetViews>
    <sheetView workbookViewId="0">
      <selection activeCell="B17" sqref="B17:B18"/>
    </sheetView>
  </sheetViews>
  <sheetFormatPr defaultColWidth="11.25" defaultRowHeight="15" customHeight="1"/>
  <cols>
    <col min="1" max="1" width="6.75" customWidth="1"/>
    <col min="2" max="2" width="37.375" customWidth="1"/>
    <col min="3" max="3" width="8.5" customWidth="1"/>
    <col min="4" max="4" width="8" customWidth="1"/>
    <col min="5" max="5" width="14.75" customWidth="1"/>
    <col min="6" max="7" width="6.75" customWidth="1"/>
    <col min="8" max="8" width="6.625" style="16" customWidth="1"/>
    <col min="9" max="9" width="6.75" customWidth="1"/>
    <col min="10" max="10" width="19.375" customWidth="1"/>
    <col min="11" max="26" width="6.75" customWidth="1"/>
  </cols>
  <sheetData>
    <row r="1" spans="1:19" ht="27.75" customHeight="1">
      <c r="A1" s="265" t="s">
        <v>150</v>
      </c>
      <c r="B1" s="266"/>
      <c r="C1" s="266"/>
      <c r="D1" s="266"/>
      <c r="E1" s="266"/>
      <c r="F1" s="266"/>
      <c r="G1" s="266"/>
    </row>
    <row r="2" spans="1:19" ht="33.75" customHeight="1">
      <c r="A2" s="260" t="s">
        <v>39</v>
      </c>
      <c r="B2" s="235"/>
      <c r="C2" s="267"/>
      <c r="D2" s="235"/>
      <c r="E2" s="235"/>
      <c r="F2" s="235"/>
      <c r="G2" s="235"/>
    </row>
    <row r="3" spans="1:19" ht="23.25" customHeight="1">
      <c r="A3" s="260" t="s">
        <v>40</v>
      </c>
      <c r="B3" s="235"/>
      <c r="C3" s="261" t="s">
        <v>148</v>
      </c>
      <c r="D3" s="235"/>
      <c r="E3" s="235"/>
      <c r="F3" s="235"/>
      <c r="G3" s="235"/>
      <c r="J3" s="50"/>
      <c r="K3" s="60"/>
      <c r="L3" s="60"/>
      <c r="M3" s="60"/>
    </row>
    <row r="4" spans="1:19" ht="23.25" customHeight="1">
      <c r="A4" s="260" t="s">
        <v>41</v>
      </c>
      <c r="B4" s="235"/>
      <c r="C4" s="261"/>
      <c r="D4" s="235"/>
      <c r="E4" s="235"/>
      <c r="F4" s="235"/>
      <c r="G4" s="235"/>
      <c r="J4" s="50"/>
      <c r="K4" s="60"/>
      <c r="L4" s="60"/>
      <c r="M4" s="60"/>
    </row>
    <row r="5" spans="1:19" ht="23.25" customHeight="1">
      <c r="A5" s="260" t="s">
        <v>42</v>
      </c>
      <c r="B5" s="235"/>
      <c r="C5" s="262" t="s">
        <v>149</v>
      </c>
      <c r="D5" s="263"/>
      <c r="E5" s="263"/>
      <c r="F5" s="263"/>
      <c r="G5" s="263"/>
      <c r="J5" s="50"/>
      <c r="K5" s="60"/>
      <c r="L5" s="60"/>
      <c r="M5" s="60"/>
    </row>
    <row r="6" spans="1:19" ht="24" customHeight="1">
      <c r="A6" s="264" t="s">
        <v>0</v>
      </c>
      <c r="B6" s="259"/>
      <c r="C6" s="259"/>
      <c r="D6" s="259"/>
      <c r="E6" s="259"/>
      <c r="F6" s="259"/>
      <c r="G6" s="257"/>
    </row>
    <row r="7" spans="1:19" ht="22.5" customHeight="1">
      <c r="A7" s="18" t="s">
        <v>43</v>
      </c>
      <c r="B7" s="18" t="s">
        <v>44</v>
      </c>
      <c r="C7" s="19" t="s">
        <v>45</v>
      </c>
      <c r="D7" s="19" t="s">
        <v>46</v>
      </c>
      <c r="E7" s="18" t="s">
        <v>47</v>
      </c>
      <c r="F7" s="18" t="s">
        <v>48</v>
      </c>
      <c r="G7" s="18" t="s">
        <v>49</v>
      </c>
    </row>
    <row r="8" spans="1:19" ht="21.75" customHeight="1">
      <c r="A8" s="243" t="s">
        <v>50</v>
      </c>
      <c r="B8" s="20" t="s">
        <v>51</v>
      </c>
      <c r="C8" s="194" t="s">
        <v>52</v>
      </c>
      <c r="D8" s="18">
        <v>105</v>
      </c>
      <c r="E8" s="25"/>
      <c r="F8" s="21"/>
      <c r="G8" s="21"/>
      <c r="H8" s="22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19" ht="21.75" customHeight="1">
      <c r="A9" s="244"/>
      <c r="B9" s="23" t="s">
        <v>5</v>
      </c>
      <c r="C9" s="195" t="s">
        <v>53</v>
      </c>
      <c r="D9" s="24" t="s">
        <v>54</v>
      </c>
      <c r="E9" s="25"/>
      <c r="F9" s="26"/>
      <c r="G9" s="26"/>
      <c r="H9" s="74"/>
      <c r="I9" s="22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1:19" ht="21.75" customHeight="1">
      <c r="A10" s="244"/>
      <c r="B10" s="23" t="s">
        <v>7</v>
      </c>
      <c r="C10" s="195" t="s">
        <v>53</v>
      </c>
      <c r="D10" s="24" t="s">
        <v>54</v>
      </c>
      <c r="E10" s="25"/>
      <c r="F10" s="26"/>
      <c r="G10" s="26"/>
      <c r="H10" s="22"/>
      <c r="I10" s="22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1:19" ht="21.75" customHeight="1">
      <c r="A11" s="244"/>
      <c r="B11" s="27" t="s">
        <v>55</v>
      </c>
      <c r="C11" s="196" t="s">
        <v>52</v>
      </c>
      <c r="D11" s="24" t="s">
        <v>54</v>
      </c>
      <c r="E11" s="25"/>
      <c r="F11" s="29"/>
      <c r="G11" s="78"/>
      <c r="J11" s="76"/>
    </row>
    <row r="12" spans="1:19" ht="21.75" customHeight="1">
      <c r="A12" s="244"/>
      <c r="B12" s="30" t="s">
        <v>56</v>
      </c>
      <c r="C12" s="196" t="s">
        <v>52</v>
      </c>
      <c r="D12" s="24" t="s">
        <v>54</v>
      </c>
      <c r="E12" s="28"/>
      <c r="F12" s="78"/>
      <c r="G12" s="78"/>
    </row>
    <row r="13" spans="1:19" ht="21.75" customHeight="1">
      <c r="A13" s="244"/>
      <c r="B13" s="32" t="s">
        <v>57</v>
      </c>
      <c r="C13" s="197" t="s">
        <v>52</v>
      </c>
      <c r="D13" s="24" t="s">
        <v>54</v>
      </c>
      <c r="E13" s="28"/>
      <c r="F13" s="29"/>
      <c r="G13" s="29"/>
    </row>
    <row r="14" spans="1:19" ht="21.75" customHeight="1">
      <c r="A14" s="244"/>
      <c r="B14" s="192" t="s">
        <v>58</v>
      </c>
      <c r="C14" s="198" t="s">
        <v>52</v>
      </c>
      <c r="D14" s="24" t="s">
        <v>54</v>
      </c>
      <c r="E14" s="28"/>
      <c r="F14" s="29"/>
      <c r="G14" s="33"/>
    </row>
    <row r="15" spans="1:19" ht="21.75" customHeight="1">
      <c r="A15" s="245"/>
      <c r="B15" s="192" t="s">
        <v>59</v>
      </c>
      <c r="C15" s="198" t="s">
        <v>52</v>
      </c>
      <c r="D15" s="24" t="s">
        <v>54</v>
      </c>
      <c r="E15" s="28"/>
      <c r="F15" s="33"/>
      <c r="G15" s="29"/>
    </row>
    <row r="16" spans="1:19" ht="38.25" customHeight="1">
      <c r="A16" s="243" t="s">
        <v>60</v>
      </c>
      <c r="B16" s="34" t="s">
        <v>61</v>
      </c>
      <c r="C16" s="29" t="s">
        <v>62</v>
      </c>
      <c r="D16" s="18">
        <v>360</v>
      </c>
      <c r="E16" s="29"/>
      <c r="F16" s="29"/>
      <c r="G16" s="29"/>
    </row>
    <row r="17" spans="1:10" ht="38.25" customHeight="1">
      <c r="A17" s="246"/>
      <c r="B17" s="249" t="s">
        <v>63</v>
      </c>
      <c r="C17" s="199" t="s">
        <v>64</v>
      </c>
      <c r="D17" s="24" t="s">
        <v>54</v>
      </c>
      <c r="E17" s="77"/>
      <c r="F17" s="77"/>
      <c r="G17" s="77"/>
    </row>
    <row r="18" spans="1:10" ht="38.25" customHeight="1">
      <c r="A18" s="246"/>
      <c r="B18" s="250"/>
      <c r="C18" s="199" t="s">
        <v>62</v>
      </c>
      <c r="D18" s="24">
        <v>90</v>
      </c>
      <c r="E18" s="35"/>
      <c r="F18" s="31"/>
      <c r="G18" s="31"/>
    </row>
    <row r="19" spans="1:10" ht="38.25" customHeight="1">
      <c r="A19" s="246"/>
      <c r="B19" s="249" t="s">
        <v>19</v>
      </c>
      <c r="C19" s="199" t="s">
        <v>64</v>
      </c>
      <c r="D19" s="24" t="s">
        <v>54</v>
      </c>
      <c r="E19" s="35"/>
      <c r="F19" s="31"/>
      <c r="G19" s="31"/>
      <c r="H19" s="70"/>
      <c r="I19" s="71"/>
      <c r="J19" s="62"/>
    </row>
    <row r="20" spans="1:10" ht="38.25" customHeight="1">
      <c r="A20" s="246"/>
      <c r="B20" s="246"/>
      <c r="C20" s="167" t="s">
        <v>62</v>
      </c>
      <c r="D20" s="24">
        <v>48</v>
      </c>
      <c r="E20" s="35"/>
      <c r="F20" s="31"/>
      <c r="G20" s="31"/>
      <c r="H20" s="72"/>
      <c r="I20" s="73"/>
    </row>
    <row r="21" spans="1:10" ht="22.5" customHeight="1">
      <c r="A21" s="247" t="s">
        <v>65</v>
      </c>
      <c r="B21" s="251" t="s">
        <v>21</v>
      </c>
      <c r="C21" s="200" t="s">
        <v>66</v>
      </c>
      <c r="D21" s="36">
        <v>1</v>
      </c>
      <c r="E21" s="37"/>
      <c r="F21" s="33"/>
      <c r="G21" s="33"/>
    </row>
    <row r="22" spans="1:10" ht="22.5" customHeight="1">
      <c r="A22" s="247"/>
      <c r="B22" s="235"/>
      <c r="C22" s="200" t="s">
        <v>67</v>
      </c>
      <c r="D22" s="38">
        <v>6</v>
      </c>
      <c r="E22" s="39"/>
      <c r="F22" s="33"/>
      <c r="G22" s="33"/>
    </row>
    <row r="23" spans="1:10" ht="22.5" customHeight="1">
      <c r="A23" s="247"/>
      <c r="B23" s="235"/>
      <c r="C23" s="200" t="s">
        <v>62</v>
      </c>
      <c r="D23" s="38">
        <v>36</v>
      </c>
      <c r="E23" s="39"/>
      <c r="F23" s="33"/>
      <c r="G23" s="33"/>
    </row>
    <row r="24" spans="1:10" ht="22.5" customHeight="1">
      <c r="A24" s="247"/>
      <c r="B24" s="251" t="s">
        <v>23</v>
      </c>
      <c r="C24" s="200" t="s">
        <v>67</v>
      </c>
      <c r="D24" s="38">
        <v>4</v>
      </c>
      <c r="E24" s="39"/>
      <c r="F24" s="33"/>
      <c r="G24" s="33"/>
      <c r="H24" s="22"/>
    </row>
    <row r="25" spans="1:10" ht="22.5" customHeight="1">
      <c r="A25" s="247"/>
      <c r="B25" s="235"/>
      <c r="C25" s="200" t="s">
        <v>62</v>
      </c>
      <c r="D25" s="38">
        <v>60</v>
      </c>
      <c r="E25" s="40"/>
      <c r="F25" s="21"/>
      <c r="G25" s="21"/>
    </row>
    <row r="26" spans="1:10" ht="22.5" customHeight="1">
      <c r="A26" s="247"/>
      <c r="B26" s="252" t="s">
        <v>25</v>
      </c>
      <c r="C26" s="200" t="s">
        <v>64</v>
      </c>
      <c r="D26" s="38" t="s">
        <v>54</v>
      </c>
      <c r="E26" s="40"/>
      <c r="F26" s="79"/>
      <c r="G26" s="79"/>
    </row>
    <row r="27" spans="1:10" ht="22.5" customHeight="1">
      <c r="A27" s="247"/>
      <c r="B27" s="253"/>
      <c r="C27" s="200" t="s">
        <v>62</v>
      </c>
      <c r="D27" s="38" t="s">
        <v>210</v>
      </c>
      <c r="E27" s="40"/>
      <c r="F27" s="21"/>
      <c r="G27" s="21"/>
    </row>
    <row r="28" spans="1:10" ht="22.5" customHeight="1">
      <c r="A28" s="247"/>
      <c r="B28" s="251" t="s">
        <v>27</v>
      </c>
      <c r="C28" s="200" t="s">
        <v>66</v>
      </c>
      <c r="D28" s="38">
        <v>2</v>
      </c>
      <c r="E28" s="21"/>
      <c r="F28" s="33"/>
      <c r="G28" s="33"/>
      <c r="H28" s="41"/>
    </row>
    <row r="29" spans="1:10" ht="22.5" customHeight="1">
      <c r="A29" s="247"/>
      <c r="B29" s="235"/>
      <c r="C29" s="200" t="s">
        <v>67</v>
      </c>
      <c r="D29" s="38">
        <v>6</v>
      </c>
      <c r="E29" s="21"/>
      <c r="F29" s="33"/>
      <c r="G29" s="33"/>
      <c r="H29" s="41"/>
    </row>
    <row r="30" spans="1:10" ht="22.5" customHeight="1">
      <c r="A30" s="247"/>
      <c r="B30" s="235"/>
      <c r="C30" s="200" t="s">
        <v>62</v>
      </c>
      <c r="D30" s="38">
        <v>36</v>
      </c>
      <c r="E30" s="21"/>
      <c r="F30" s="33"/>
      <c r="G30" s="33"/>
      <c r="H30" s="41"/>
    </row>
    <row r="31" spans="1:10" ht="22.5" customHeight="1">
      <c r="A31" s="247"/>
      <c r="B31" s="254" t="s">
        <v>170</v>
      </c>
      <c r="C31" s="200" t="s">
        <v>66</v>
      </c>
      <c r="D31" s="38">
        <v>1</v>
      </c>
      <c r="E31" s="40"/>
      <c r="F31" s="33"/>
      <c r="G31" s="33"/>
    </row>
    <row r="32" spans="1:10" ht="22.5" customHeight="1">
      <c r="A32" s="247"/>
      <c r="B32" s="254"/>
      <c r="C32" s="200" t="s">
        <v>67</v>
      </c>
      <c r="D32" s="38">
        <v>4</v>
      </c>
      <c r="E32" s="40"/>
      <c r="F32" s="33"/>
      <c r="G32" s="33"/>
    </row>
    <row r="33" spans="1:7" ht="22.5" customHeight="1">
      <c r="A33" s="247"/>
      <c r="B33" s="255"/>
      <c r="C33" s="201" t="s">
        <v>62</v>
      </c>
      <c r="D33" s="38">
        <v>24</v>
      </c>
      <c r="E33" s="40"/>
      <c r="F33" s="21"/>
      <c r="G33" s="21"/>
    </row>
    <row r="34" spans="1:7" ht="23.25" customHeight="1">
      <c r="A34" s="247"/>
      <c r="B34" s="251" t="s">
        <v>171</v>
      </c>
      <c r="C34" s="202" t="s">
        <v>67</v>
      </c>
      <c r="D34" s="42">
        <v>2</v>
      </c>
      <c r="E34" s="43"/>
      <c r="F34" s="33"/>
      <c r="G34" s="33"/>
    </row>
    <row r="35" spans="1:7" ht="23.25" customHeight="1">
      <c r="A35" s="247"/>
      <c r="B35" s="235"/>
      <c r="C35" s="202" t="s">
        <v>62</v>
      </c>
      <c r="D35" s="42">
        <v>12</v>
      </c>
      <c r="E35" s="44"/>
      <c r="F35" s="29"/>
      <c r="G35" s="29"/>
    </row>
    <row r="36" spans="1:7" ht="21.75" customHeight="1">
      <c r="A36" s="256" t="s">
        <v>68</v>
      </c>
      <c r="B36" s="257"/>
      <c r="C36" s="203" t="s">
        <v>62</v>
      </c>
      <c r="D36" s="45"/>
      <c r="E36" s="46">
        <f>SUM(E13+E16+E18+E20+E23+E25+E27+E30+E33+E35)</f>
        <v>0</v>
      </c>
      <c r="F36" s="47">
        <f t="shared" ref="F36:G36" si="0">SUM(F13+F16+F18+F20+F23+F25+F27+F30+F33+F35)</f>
        <v>0</v>
      </c>
      <c r="G36" s="48">
        <f t="shared" si="0"/>
        <v>0</v>
      </c>
    </row>
    <row r="37" spans="1:7" ht="16.5" customHeight="1">
      <c r="A37" s="49"/>
      <c r="B37" s="50"/>
      <c r="C37" s="50"/>
      <c r="D37" s="51"/>
      <c r="E37" s="52"/>
      <c r="F37" s="53"/>
      <c r="G37" s="53"/>
    </row>
    <row r="38" spans="1:7" ht="18.75" customHeight="1">
      <c r="A38" s="258" t="s">
        <v>33</v>
      </c>
      <c r="B38" s="259"/>
      <c r="C38" s="259"/>
      <c r="D38" s="259"/>
      <c r="E38" s="259"/>
      <c r="F38" s="259"/>
      <c r="G38" s="259"/>
    </row>
    <row r="39" spans="1:7" ht="18.75" customHeight="1">
      <c r="A39" s="18" t="s">
        <v>69</v>
      </c>
      <c r="B39" s="19" t="s">
        <v>44</v>
      </c>
      <c r="C39" s="19" t="s">
        <v>45</v>
      </c>
      <c r="D39" s="19" t="s">
        <v>46</v>
      </c>
      <c r="E39" s="18" t="s">
        <v>47</v>
      </c>
      <c r="F39" s="18" t="s">
        <v>48</v>
      </c>
      <c r="G39" s="18" t="s">
        <v>49</v>
      </c>
    </row>
    <row r="40" spans="1:7" ht="27" customHeight="1">
      <c r="A40" s="82">
        <v>1</v>
      </c>
      <c r="B40" s="85" t="s">
        <v>173</v>
      </c>
      <c r="C40" s="29" t="s">
        <v>172</v>
      </c>
      <c r="D40" s="54" t="s">
        <v>210</v>
      </c>
      <c r="E40" s="29"/>
      <c r="F40" s="33"/>
      <c r="G40" s="33"/>
    </row>
    <row r="41" spans="1:7" ht="27" customHeight="1">
      <c r="A41" s="83">
        <v>2</v>
      </c>
      <c r="B41" s="84" t="s">
        <v>36</v>
      </c>
      <c r="C41" s="193" t="s">
        <v>172</v>
      </c>
      <c r="D41" s="54" t="s">
        <v>210</v>
      </c>
      <c r="E41" s="29"/>
      <c r="F41" s="33"/>
      <c r="G41" s="33"/>
    </row>
    <row r="42" spans="1:7" ht="27" customHeight="1">
      <c r="A42" s="55">
        <v>3</v>
      </c>
      <c r="B42" s="56" t="s">
        <v>37</v>
      </c>
      <c r="C42" s="59" t="s">
        <v>62</v>
      </c>
      <c r="D42" s="17" t="s">
        <v>54</v>
      </c>
      <c r="E42" s="33"/>
      <c r="F42" s="33"/>
      <c r="G42" s="33"/>
    </row>
    <row r="43" spans="1:7" ht="27" customHeight="1">
      <c r="A43" s="248">
        <v>4</v>
      </c>
      <c r="B43" s="233" t="s">
        <v>38</v>
      </c>
      <c r="C43" s="59" t="s">
        <v>67</v>
      </c>
      <c r="D43" s="58" t="s">
        <v>151</v>
      </c>
      <c r="E43" s="59"/>
      <c r="F43" s="33" t="s">
        <v>54</v>
      </c>
      <c r="G43" s="33" t="s">
        <v>54</v>
      </c>
    </row>
    <row r="44" spans="1:7" ht="27" customHeight="1">
      <c r="A44" s="248"/>
      <c r="B44" s="233"/>
      <c r="C44" s="59" t="s">
        <v>62</v>
      </c>
      <c r="D44" s="17" t="s">
        <v>54</v>
      </c>
      <c r="E44" s="59"/>
      <c r="F44" s="59"/>
      <c r="G44" s="59"/>
    </row>
    <row r="45" spans="1:7" ht="21" customHeight="1">
      <c r="A45" s="241" t="s">
        <v>68</v>
      </c>
      <c r="B45" s="235"/>
      <c r="C45" s="57"/>
      <c r="D45" s="17"/>
      <c r="E45" s="59"/>
      <c r="F45" s="59"/>
      <c r="G45" s="59"/>
    </row>
    <row r="46" spans="1:7" ht="100.5" customHeight="1">
      <c r="A46" s="242" t="s">
        <v>152</v>
      </c>
      <c r="B46" s="242"/>
      <c r="C46" s="242"/>
      <c r="D46" s="242"/>
      <c r="E46" s="242"/>
      <c r="F46" s="242"/>
      <c r="G46" s="242"/>
    </row>
    <row r="47" spans="1:7" ht="16.5" customHeight="1">
      <c r="C47" s="15"/>
    </row>
    <row r="48" spans="1:7" ht="16.5" customHeight="1">
      <c r="C48" s="15"/>
    </row>
    <row r="49" spans="3:3" ht="16.5" customHeight="1">
      <c r="C49" s="15"/>
    </row>
    <row r="50" spans="3:3" ht="16.5" customHeight="1">
      <c r="C50" s="15"/>
    </row>
    <row r="51" spans="3:3" ht="16.5" customHeight="1">
      <c r="C51" s="15"/>
    </row>
    <row r="52" spans="3:3" ht="16.5" customHeight="1">
      <c r="C52" s="15"/>
    </row>
    <row r="53" spans="3:3" ht="16.5" customHeight="1">
      <c r="C53" s="15"/>
    </row>
    <row r="54" spans="3:3" ht="16.5" customHeight="1">
      <c r="C54" s="15"/>
    </row>
    <row r="55" spans="3:3" ht="16.5" customHeight="1">
      <c r="C55" s="15"/>
    </row>
    <row r="56" spans="3:3" ht="16.5" customHeight="1">
      <c r="C56" s="15"/>
    </row>
    <row r="57" spans="3:3" ht="16.5" customHeight="1">
      <c r="C57" s="15"/>
    </row>
    <row r="58" spans="3:3" ht="16.5" customHeight="1">
      <c r="C58" s="15"/>
    </row>
    <row r="59" spans="3:3" ht="16.5" customHeight="1">
      <c r="C59" s="15"/>
    </row>
    <row r="60" spans="3:3" ht="16.5" customHeight="1">
      <c r="C60" s="15"/>
    </row>
    <row r="61" spans="3:3" ht="16.5" customHeight="1">
      <c r="C61" s="15"/>
    </row>
    <row r="62" spans="3:3" ht="16.5" customHeight="1">
      <c r="C62" s="15"/>
    </row>
    <row r="63" spans="3:3" ht="16.5" customHeight="1">
      <c r="C63" s="15"/>
    </row>
    <row r="64" spans="3:3" ht="16.5" customHeight="1">
      <c r="C64" s="15"/>
    </row>
    <row r="65" spans="3:3" ht="16.5" customHeight="1">
      <c r="C65" s="15"/>
    </row>
    <row r="66" spans="3:3" ht="16.5" customHeight="1">
      <c r="C66" s="15"/>
    </row>
    <row r="67" spans="3:3" ht="16.5" customHeight="1">
      <c r="C67" s="15"/>
    </row>
    <row r="68" spans="3:3" ht="16.5" customHeight="1">
      <c r="C68" s="15"/>
    </row>
    <row r="69" spans="3:3" ht="16.5" customHeight="1">
      <c r="C69" s="15"/>
    </row>
    <row r="70" spans="3:3" ht="16.5" customHeight="1">
      <c r="C70" s="15"/>
    </row>
    <row r="71" spans="3:3" ht="16.5" customHeight="1">
      <c r="C71" s="15"/>
    </row>
    <row r="72" spans="3:3" ht="16.5" customHeight="1">
      <c r="C72" s="15"/>
    </row>
    <row r="73" spans="3:3" ht="16.5" customHeight="1">
      <c r="C73" s="15"/>
    </row>
    <row r="74" spans="3:3" ht="16.5" customHeight="1">
      <c r="C74" s="15"/>
    </row>
    <row r="75" spans="3:3" ht="16.5" customHeight="1">
      <c r="C75" s="15"/>
    </row>
    <row r="76" spans="3:3" ht="16.5" customHeight="1">
      <c r="C76" s="15"/>
    </row>
    <row r="77" spans="3:3" ht="16.5" customHeight="1">
      <c r="C77" s="15"/>
    </row>
    <row r="78" spans="3:3" ht="16.5" customHeight="1">
      <c r="C78" s="15"/>
    </row>
    <row r="79" spans="3:3" ht="16.5" customHeight="1">
      <c r="C79" s="15"/>
    </row>
    <row r="80" spans="3:3" ht="16.5" customHeight="1">
      <c r="C80" s="15"/>
    </row>
    <row r="81" spans="3:3" ht="16.5" customHeight="1">
      <c r="C81" s="15"/>
    </row>
    <row r="82" spans="3:3" ht="16.5" customHeight="1">
      <c r="C82" s="15"/>
    </row>
    <row r="83" spans="3:3" ht="16.5" customHeight="1">
      <c r="C83" s="15"/>
    </row>
    <row r="84" spans="3:3" ht="16.5" customHeight="1">
      <c r="C84" s="15"/>
    </row>
    <row r="85" spans="3:3" ht="16.5" customHeight="1">
      <c r="C85" s="15"/>
    </row>
    <row r="86" spans="3:3" ht="16.5" customHeight="1">
      <c r="C86" s="15"/>
    </row>
    <row r="87" spans="3:3" ht="16.5" customHeight="1">
      <c r="C87" s="15"/>
    </row>
    <row r="88" spans="3:3" ht="16.5" customHeight="1">
      <c r="C88" s="15"/>
    </row>
    <row r="89" spans="3:3" ht="16.5" customHeight="1">
      <c r="C89" s="15"/>
    </row>
    <row r="90" spans="3:3" ht="16.5" customHeight="1">
      <c r="C90" s="15"/>
    </row>
    <row r="91" spans="3:3" ht="16.5" customHeight="1">
      <c r="C91" s="15"/>
    </row>
    <row r="92" spans="3:3" ht="16.5" customHeight="1">
      <c r="C92" s="15"/>
    </row>
    <row r="93" spans="3:3" ht="16.5" customHeight="1">
      <c r="C93" s="15"/>
    </row>
    <row r="94" spans="3:3" ht="16.5" customHeight="1">
      <c r="C94" s="15"/>
    </row>
    <row r="95" spans="3:3" ht="16.5" customHeight="1">
      <c r="C95" s="15"/>
    </row>
    <row r="96" spans="3:3" ht="16.5" customHeight="1">
      <c r="C96" s="15"/>
    </row>
    <row r="97" spans="3:3" ht="16.5" customHeight="1">
      <c r="C97" s="15"/>
    </row>
    <row r="98" spans="3:3" ht="16.5" customHeight="1">
      <c r="C98" s="15"/>
    </row>
    <row r="99" spans="3:3" ht="16.5" customHeight="1">
      <c r="C99" s="15"/>
    </row>
    <row r="100" spans="3:3" ht="16.5" customHeight="1">
      <c r="C100" s="15"/>
    </row>
    <row r="101" spans="3:3" ht="16.5" customHeight="1">
      <c r="C101" s="15"/>
    </row>
    <row r="102" spans="3:3" ht="16.5" customHeight="1">
      <c r="C102" s="15"/>
    </row>
    <row r="103" spans="3:3" ht="16.5" customHeight="1">
      <c r="C103" s="15"/>
    </row>
    <row r="104" spans="3:3" ht="16.5" customHeight="1">
      <c r="C104" s="15"/>
    </row>
    <row r="105" spans="3:3" ht="16.5" customHeight="1">
      <c r="C105" s="15"/>
    </row>
    <row r="106" spans="3:3" ht="16.5" customHeight="1">
      <c r="C106" s="15"/>
    </row>
    <row r="107" spans="3:3" ht="16.5" customHeight="1">
      <c r="C107" s="15"/>
    </row>
    <row r="108" spans="3:3" ht="16.5" customHeight="1">
      <c r="C108" s="15"/>
    </row>
    <row r="109" spans="3:3" ht="16.5" customHeight="1">
      <c r="C109" s="15"/>
    </row>
    <row r="110" spans="3:3" ht="16.5" customHeight="1">
      <c r="C110" s="15"/>
    </row>
    <row r="111" spans="3:3" ht="16.5" customHeight="1">
      <c r="C111" s="15"/>
    </row>
    <row r="112" spans="3:3" ht="16.5" customHeight="1">
      <c r="C112" s="15"/>
    </row>
    <row r="113" spans="3:3" ht="16.5" customHeight="1">
      <c r="C113" s="15"/>
    </row>
    <row r="114" spans="3:3" ht="16.5" customHeight="1">
      <c r="C114" s="15"/>
    </row>
    <row r="115" spans="3:3" ht="16.5" customHeight="1">
      <c r="C115" s="15"/>
    </row>
    <row r="116" spans="3:3" ht="16.5" customHeight="1">
      <c r="C116" s="15"/>
    </row>
    <row r="117" spans="3:3" ht="16.5" customHeight="1">
      <c r="C117" s="15"/>
    </row>
    <row r="118" spans="3:3" ht="16.5" customHeight="1">
      <c r="C118" s="15"/>
    </row>
    <row r="119" spans="3:3" ht="16.5" customHeight="1">
      <c r="C119" s="15"/>
    </row>
    <row r="120" spans="3:3" ht="16.5" customHeight="1">
      <c r="C120" s="15"/>
    </row>
    <row r="121" spans="3:3" ht="16.5" customHeight="1">
      <c r="C121" s="15"/>
    </row>
    <row r="122" spans="3:3" ht="16.5" customHeight="1">
      <c r="C122" s="15"/>
    </row>
    <row r="123" spans="3:3" ht="16.5" customHeight="1">
      <c r="C123" s="15"/>
    </row>
    <row r="124" spans="3:3" ht="16.5" customHeight="1">
      <c r="C124" s="15"/>
    </row>
    <row r="125" spans="3:3" ht="16.5" customHeight="1">
      <c r="C125" s="15"/>
    </row>
    <row r="126" spans="3:3" ht="16.5" customHeight="1">
      <c r="C126" s="15"/>
    </row>
    <row r="127" spans="3:3" ht="16.5" customHeight="1">
      <c r="C127" s="15"/>
    </row>
    <row r="128" spans="3:3" ht="16.5" customHeight="1">
      <c r="C128" s="15"/>
    </row>
    <row r="129" spans="3:3" ht="16.5" customHeight="1">
      <c r="C129" s="15"/>
    </row>
    <row r="130" spans="3:3" ht="16.5" customHeight="1">
      <c r="C130" s="15"/>
    </row>
    <row r="131" spans="3:3" ht="16.5" customHeight="1">
      <c r="C131" s="15"/>
    </row>
    <row r="132" spans="3:3" ht="16.5" customHeight="1">
      <c r="C132" s="15"/>
    </row>
    <row r="133" spans="3:3" ht="16.5" customHeight="1">
      <c r="C133" s="15"/>
    </row>
    <row r="134" spans="3:3" ht="16.5" customHeight="1">
      <c r="C134" s="15"/>
    </row>
    <row r="135" spans="3:3" ht="16.5" customHeight="1">
      <c r="C135" s="15"/>
    </row>
    <row r="136" spans="3:3" ht="16.5" customHeight="1">
      <c r="C136" s="15"/>
    </row>
    <row r="137" spans="3:3" ht="16.5" customHeight="1">
      <c r="C137" s="15"/>
    </row>
    <row r="138" spans="3:3" ht="16.5" customHeight="1">
      <c r="C138" s="15"/>
    </row>
    <row r="139" spans="3:3" ht="16.5" customHeight="1">
      <c r="C139" s="15"/>
    </row>
    <row r="140" spans="3:3" ht="16.5" customHeight="1">
      <c r="C140" s="15"/>
    </row>
    <row r="141" spans="3:3" ht="16.5" customHeight="1">
      <c r="C141" s="15"/>
    </row>
    <row r="142" spans="3:3" ht="16.5" customHeight="1">
      <c r="C142" s="15"/>
    </row>
    <row r="143" spans="3:3" ht="16.5" customHeight="1">
      <c r="C143" s="15"/>
    </row>
    <row r="144" spans="3:3" ht="16.5" customHeight="1">
      <c r="C144" s="15"/>
    </row>
    <row r="145" spans="3:3" ht="16.5" customHeight="1">
      <c r="C145" s="15"/>
    </row>
    <row r="146" spans="3:3" ht="16.5" customHeight="1">
      <c r="C146" s="15"/>
    </row>
    <row r="147" spans="3:3" ht="16.5" customHeight="1">
      <c r="C147" s="15"/>
    </row>
    <row r="148" spans="3:3" ht="16.5" customHeight="1">
      <c r="C148" s="15"/>
    </row>
    <row r="149" spans="3:3" ht="16.5" customHeight="1">
      <c r="C149" s="15"/>
    </row>
    <row r="150" spans="3:3" ht="16.5" customHeight="1">
      <c r="C150" s="15"/>
    </row>
    <row r="151" spans="3:3" ht="16.5" customHeight="1">
      <c r="C151" s="15"/>
    </row>
    <row r="152" spans="3:3" ht="16.5" customHeight="1">
      <c r="C152" s="15"/>
    </row>
    <row r="153" spans="3:3" ht="16.5" customHeight="1">
      <c r="C153" s="15"/>
    </row>
    <row r="154" spans="3:3" ht="16.5" customHeight="1">
      <c r="C154" s="15"/>
    </row>
    <row r="155" spans="3:3" ht="16.5" customHeight="1">
      <c r="C155" s="15"/>
    </row>
    <row r="156" spans="3:3" ht="16.5" customHeight="1">
      <c r="C156" s="15"/>
    </row>
    <row r="157" spans="3:3" ht="16.5" customHeight="1">
      <c r="C157" s="15"/>
    </row>
    <row r="158" spans="3:3" ht="16.5" customHeight="1">
      <c r="C158" s="15"/>
    </row>
    <row r="159" spans="3:3" ht="16.5" customHeight="1">
      <c r="C159" s="15"/>
    </row>
    <row r="160" spans="3:3" ht="16.5" customHeight="1">
      <c r="C160" s="15"/>
    </row>
    <row r="161" spans="3:3" ht="16.5" customHeight="1">
      <c r="C161" s="15"/>
    </row>
    <row r="162" spans="3:3" ht="16.5" customHeight="1">
      <c r="C162" s="15"/>
    </row>
    <row r="163" spans="3:3" ht="16.5" customHeight="1">
      <c r="C163" s="15"/>
    </row>
    <row r="164" spans="3:3" ht="16.5" customHeight="1">
      <c r="C164" s="15"/>
    </row>
    <row r="165" spans="3:3" ht="16.5" customHeight="1">
      <c r="C165" s="15"/>
    </row>
    <row r="166" spans="3:3" ht="16.5" customHeight="1">
      <c r="C166" s="15"/>
    </row>
    <row r="167" spans="3:3" ht="16.5" customHeight="1">
      <c r="C167" s="15"/>
    </row>
    <row r="168" spans="3:3" ht="16.5" customHeight="1">
      <c r="C168" s="15"/>
    </row>
    <row r="169" spans="3:3" ht="16.5" customHeight="1">
      <c r="C169" s="15"/>
    </row>
    <row r="170" spans="3:3" ht="16.5" customHeight="1">
      <c r="C170" s="15"/>
    </row>
    <row r="171" spans="3:3" ht="16.5" customHeight="1">
      <c r="C171" s="15"/>
    </row>
    <row r="172" spans="3:3" ht="16.5" customHeight="1">
      <c r="C172" s="15"/>
    </row>
    <row r="173" spans="3:3" ht="16.5" customHeight="1">
      <c r="C173" s="15"/>
    </row>
    <row r="174" spans="3:3" ht="16.5" customHeight="1">
      <c r="C174" s="15"/>
    </row>
    <row r="175" spans="3:3" ht="16.5" customHeight="1">
      <c r="C175" s="15"/>
    </row>
    <row r="176" spans="3:3" ht="16.5" customHeight="1">
      <c r="C176" s="15"/>
    </row>
    <row r="177" spans="3:3" ht="16.5" customHeight="1">
      <c r="C177" s="15"/>
    </row>
    <row r="178" spans="3:3" ht="16.5" customHeight="1">
      <c r="C178" s="15"/>
    </row>
    <row r="179" spans="3:3" ht="16.5" customHeight="1">
      <c r="C179" s="15"/>
    </row>
    <row r="180" spans="3:3" ht="16.5" customHeight="1">
      <c r="C180" s="15"/>
    </row>
    <row r="181" spans="3:3" ht="16.5" customHeight="1">
      <c r="C181" s="15"/>
    </row>
    <row r="182" spans="3:3" ht="16.5" customHeight="1">
      <c r="C182" s="15"/>
    </row>
    <row r="183" spans="3:3" ht="16.5" customHeight="1">
      <c r="C183" s="15"/>
    </row>
    <row r="184" spans="3:3" ht="16.5" customHeight="1">
      <c r="C184" s="15"/>
    </row>
    <row r="185" spans="3:3" ht="16.5" customHeight="1">
      <c r="C185" s="15"/>
    </row>
    <row r="186" spans="3:3" ht="16.5" customHeight="1">
      <c r="C186" s="15"/>
    </row>
    <row r="187" spans="3:3" ht="16.5" customHeight="1">
      <c r="C187" s="15"/>
    </row>
    <row r="188" spans="3:3" ht="16.5" customHeight="1">
      <c r="C188" s="15"/>
    </row>
    <row r="189" spans="3:3" ht="16.5" customHeight="1">
      <c r="C189" s="15"/>
    </row>
    <row r="190" spans="3:3" ht="16.5" customHeight="1">
      <c r="C190" s="15"/>
    </row>
    <row r="191" spans="3:3" ht="16.5" customHeight="1">
      <c r="C191" s="15"/>
    </row>
    <row r="192" spans="3:3" ht="16.5" customHeight="1">
      <c r="C192" s="15"/>
    </row>
    <row r="193" spans="3:3" ht="16.5" customHeight="1">
      <c r="C193" s="15"/>
    </row>
    <row r="194" spans="3:3" ht="16.5" customHeight="1">
      <c r="C194" s="15"/>
    </row>
    <row r="195" spans="3:3" ht="16.5" customHeight="1">
      <c r="C195" s="15"/>
    </row>
    <row r="196" spans="3:3" ht="16.5" customHeight="1">
      <c r="C196" s="15"/>
    </row>
    <row r="197" spans="3:3" ht="16.5" customHeight="1">
      <c r="C197" s="15"/>
    </row>
    <row r="198" spans="3:3" ht="16.5" customHeight="1">
      <c r="C198" s="15"/>
    </row>
    <row r="199" spans="3:3" ht="16.5" customHeight="1">
      <c r="C199" s="15"/>
    </row>
    <row r="200" spans="3:3" ht="16.5" customHeight="1">
      <c r="C200" s="15"/>
    </row>
    <row r="201" spans="3:3" ht="16.5" customHeight="1">
      <c r="C201" s="15"/>
    </row>
    <row r="202" spans="3:3" ht="16.5" customHeight="1">
      <c r="C202" s="15"/>
    </row>
    <row r="203" spans="3:3" ht="16.5" customHeight="1">
      <c r="C203" s="15"/>
    </row>
    <row r="204" spans="3:3" ht="16.5" customHeight="1">
      <c r="C204" s="15"/>
    </row>
    <row r="205" spans="3:3" ht="16.5" customHeight="1">
      <c r="C205" s="15"/>
    </row>
    <row r="206" spans="3:3" ht="16.5" customHeight="1">
      <c r="C206" s="15"/>
    </row>
    <row r="207" spans="3:3" ht="16.5" customHeight="1">
      <c r="C207" s="15"/>
    </row>
    <row r="208" spans="3:3" ht="16.5" customHeight="1">
      <c r="C208" s="15"/>
    </row>
    <row r="209" spans="3:3" ht="16.5" customHeight="1">
      <c r="C209" s="15"/>
    </row>
    <row r="210" spans="3:3" ht="16.5" customHeight="1">
      <c r="C210" s="15"/>
    </row>
    <row r="211" spans="3:3" ht="16.5" customHeight="1">
      <c r="C211" s="15"/>
    </row>
    <row r="212" spans="3:3" ht="16.5" customHeight="1">
      <c r="C212" s="15"/>
    </row>
    <row r="213" spans="3:3" ht="16.5" customHeight="1">
      <c r="C213" s="15"/>
    </row>
    <row r="214" spans="3:3" ht="16.5" customHeight="1">
      <c r="C214" s="15"/>
    </row>
    <row r="215" spans="3:3" ht="16.5" customHeight="1">
      <c r="C215" s="15"/>
    </row>
    <row r="216" spans="3:3" ht="16.5" customHeight="1">
      <c r="C216" s="15"/>
    </row>
    <row r="217" spans="3:3" ht="16.5" customHeight="1">
      <c r="C217" s="15"/>
    </row>
    <row r="218" spans="3:3" ht="16.5" customHeight="1">
      <c r="C218" s="15"/>
    </row>
    <row r="219" spans="3:3" ht="16.5" customHeight="1">
      <c r="C219" s="15"/>
    </row>
    <row r="220" spans="3:3" ht="16.5" customHeight="1">
      <c r="C220" s="15"/>
    </row>
    <row r="221" spans="3:3" ht="16.5" customHeight="1">
      <c r="C221" s="15"/>
    </row>
    <row r="222" spans="3:3" ht="16.5" customHeight="1">
      <c r="C222" s="15"/>
    </row>
    <row r="223" spans="3:3" ht="16.5" customHeight="1">
      <c r="C223" s="15"/>
    </row>
    <row r="224" spans="3:3" ht="16.5" customHeight="1">
      <c r="C224" s="15"/>
    </row>
    <row r="225" spans="3:3" ht="16.5" customHeight="1">
      <c r="C225" s="15"/>
    </row>
    <row r="226" spans="3:3" ht="16.5" customHeight="1">
      <c r="C226" s="15"/>
    </row>
    <row r="227" spans="3:3" ht="16.5" customHeight="1">
      <c r="C227" s="15"/>
    </row>
    <row r="228" spans="3:3" ht="16.5" customHeight="1">
      <c r="C228" s="15"/>
    </row>
    <row r="229" spans="3:3" ht="16.5" customHeight="1">
      <c r="C229" s="15"/>
    </row>
    <row r="230" spans="3:3" ht="16.5" customHeight="1">
      <c r="C230" s="15"/>
    </row>
    <row r="231" spans="3:3" ht="16.5" customHeight="1">
      <c r="C231" s="15"/>
    </row>
    <row r="232" spans="3:3" ht="16.5" customHeight="1">
      <c r="C232" s="15"/>
    </row>
    <row r="233" spans="3:3" ht="16.5" customHeight="1">
      <c r="C233" s="15"/>
    </row>
    <row r="234" spans="3:3" ht="16.5" customHeight="1">
      <c r="C234" s="15"/>
    </row>
    <row r="235" spans="3:3" ht="16.5" customHeight="1">
      <c r="C235" s="15"/>
    </row>
    <row r="236" spans="3:3" ht="16.5" customHeight="1">
      <c r="C236" s="15"/>
    </row>
    <row r="237" spans="3:3" ht="16.5" customHeight="1">
      <c r="C237" s="15"/>
    </row>
    <row r="238" spans="3:3" ht="16.5" customHeight="1">
      <c r="C238" s="15"/>
    </row>
    <row r="239" spans="3:3" ht="16.5" customHeight="1">
      <c r="C239" s="15"/>
    </row>
    <row r="240" spans="3:3" ht="16.5" customHeight="1">
      <c r="C240" s="15"/>
    </row>
    <row r="241" spans="3:3" ht="16.5" customHeight="1">
      <c r="C241" s="15"/>
    </row>
    <row r="242" spans="3:3" ht="16.5" customHeight="1">
      <c r="C242" s="15"/>
    </row>
    <row r="243" spans="3:3" ht="16.5" customHeight="1">
      <c r="C243" s="15"/>
    </row>
    <row r="244" spans="3:3" ht="16.5" customHeight="1">
      <c r="C244" s="15"/>
    </row>
    <row r="245" spans="3:3" ht="16.5" customHeight="1">
      <c r="C245" s="15"/>
    </row>
    <row r="246" spans="3:3" ht="16.5" customHeight="1">
      <c r="C246" s="15"/>
    </row>
    <row r="247" spans="3:3" ht="16.5" customHeight="1">
      <c r="C247" s="15"/>
    </row>
    <row r="248" spans="3:3" ht="16.5" customHeight="1">
      <c r="C248" s="15"/>
    </row>
    <row r="249" spans="3:3" ht="16.5" customHeight="1">
      <c r="C249" s="15"/>
    </row>
    <row r="250" spans="3:3" ht="16.5" customHeight="1">
      <c r="C250" s="15"/>
    </row>
    <row r="251" spans="3:3" ht="16.5" customHeight="1">
      <c r="C251" s="15"/>
    </row>
    <row r="252" spans="3:3" ht="16.5" customHeight="1">
      <c r="C252" s="15"/>
    </row>
    <row r="253" spans="3:3" ht="16.5" customHeight="1">
      <c r="C253" s="15"/>
    </row>
    <row r="254" spans="3:3" ht="16.5" customHeight="1">
      <c r="C254" s="15"/>
    </row>
    <row r="255" spans="3:3" ht="16.5" customHeight="1">
      <c r="C255" s="15"/>
    </row>
    <row r="256" spans="3:3" ht="16.5" customHeight="1">
      <c r="C256" s="15"/>
    </row>
    <row r="257" spans="3:3" ht="16.5" customHeight="1">
      <c r="C257" s="15"/>
    </row>
    <row r="258" spans="3:3" ht="16.5" customHeight="1">
      <c r="C258" s="15"/>
    </row>
    <row r="259" spans="3:3" ht="16.5" customHeight="1">
      <c r="C259" s="15"/>
    </row>
    <row r="260" spans="3:3" ht="16.5" customHeight="1">
      <c r="C260" s="15"/>
    </row>
    <row r="261" spans="3:3" ht="16.5" customHeight="1">
      <c r="C261" s="15"/>
    </row>
    <row r="262" spans="3:3" ht="16.5" customHeight="1">
      <c r="C262" s="15"/>
    </row>
    <row r="263" spans="3:3" ht="16.5" customHeight="1">
      <c r="C263" s="15"/>
    </row>
    <row r="264" spans="3:3" ht="16.5" customHeight="1">
      <c r="C264" s="15"/>
    </row>
    <row r="265" spans="3:3" ht="16.5" customHeight="1">
      <c r="C265" s="15"/>
    </row>
    <row r="266" spans="3:3" ht="16.5" customHeight="1">
      <c r="C266" s="15"/>
    </row>
    <row r="267" spans="3:3" ht="16.5" customHeight="1">
      <c r="C267" s="15"/>
    </row>
    <row r="268" spans="3:3" ht="16.5" customHeight="1">
      <c r="C268" s="15"/>
    </row>
    <row r="269" spans="3:3" ht="16.5" customHeight="1">
      <c r="C269" s="15"/>
    </row>
    <row r="270" spans="3:3" ht="16.5" customHeight="1">
      <c r="C270" s="15"/>
    </row>
    <row r="271" spans="3:3" ht="16.5" customHeight="1">
      <c r="C271" s="15"/>
    </row>
    <row r="272" spans="3:3" ht="16.5" customHeight="1">
      <c r="C272" s="15"/>
    </row>
    <row r="273" spans="3:3" ht="16.5" customHeight="1">
      <c r="C273" s="15"/>
    </row>
    <row r="274" spans="3:3" ht="16.5" customHeight="1">
      <c r="C274" s="15"/>
    </row>
    <row r="275" spans="3:3" ht="16.5" customHeight="1">
      <c r="C275" s="15"/>
    </row>
    <row r="276" spans="3:3" ht="16.5" customHeight="1">
      <c r="C276" s="15"/>
    </row>
    <row r="277" spans="3:3" ht="16.5" customHeight="1">
      <c r="C277" s="15"/>
    </row>
    <row r="278" spans="3:3" ht="16.5" customHeight="1">
      <c r="C278" s="15"/>
    </row>
    <row r="279" spans="3:3" ht="16.5" customHeight="1">
      <c r="C279" s="15"/>
    </row>
    <row r="280" spans="3:3" ht="16.5" customHeight="1">
      <c r="C280" s="15"/>
    </row>
    <row r="281" spans="3:3" ht="16.5" customHeight="1">
      <c r="C281" s="15"/>
    </row>
    <row r="282" spans="3:3" ht="16.5" customHeight="1">
      <c r="C282" s="15"/>
    </row>
    <row r="283" spans="3:3" ht="16.5" customHeight="1">
      <c r="C283" s="15"/>
    </row>
    <row r="284" spans="3:3" ht="16.5" customHeight="1">
      <c r="C284" s="15"/>
    </row>
    <row r="285" spans="3:3" ht="16.5" customHeight="1">
      <c r="C285" s="15"/>
    </row>
    <row r="286" spans="3:3" ht="16.5" customHeight="1">
      <c r="C286" s="15"/>
    </row>
    <row r="287" spans="3:3" ht="16.5" customHeight="1">
      <c r="C287" s="15"/>
    </row>
    <row r="288" spans="3:3" ht="16.5" customHeight="1">
      <c r="C288" s="15"/>
    </row>
    <row r="289" spans="3:3" ht="16.5" customHeight="1">
      <c r="C289" s="15"/>
    </row>
    <row r="290" spans="3:3" ht="16.5" customHeight="1">
      <c r="C290" s="15"/>
    </row>
    <row r="291" spans="3:3" ht="16.5" customHeight="1">
      <c r="C291" s="15"/>
    </row>
    <row r="292" spans="3:3" ht="16.5" customHeight="1">
      <c r="C292" s="15"/>
    </row>
    <row r="293" spans="3:3" ht="16.5" customHeight="1">
      <c r="C293" s="15"/>
    </row>
    <row r="294" spans="3:3" ht="16.5" customHeight="1">
      <c r="C294" s="15"/>
    </row>
    <row r="295" spans="3:3" ht="16.5" customHeight="1">
      <c r="C295" s="15"/>
    </row>
    <row r="296" spans="3:3" ht="16.5" customHeight="1">
      <c r="C296" s="15"/>
    </row>
    <row r="297" spans="3:3" ht="16.5" customHeight="1">
      <c r="C297" s="15"/>
    </row>
    <row r="298" spans="3:3" ht="16.5" customHeight="1">
      <c r="C298" s="15"/>
    </row>
    <row r="299" spans="3:3" ht="16.5" customHeight="1">
      <c r="C299" s="15"/>
    </row>
    <row r="300" spans="3:3" ht="16.5" customHeight="1">
      <c r="C300" s="15"/>
    </row>
    <row r="301" spans="3:3" ht="16.5" customHeight="1">
      <c r="C301" s="15"/>
    </row>
    <row r="302" spans="3:3" ht="16.5" customHeight="1">
      <c r="C302" s="15"/>
    </row>
    <row r="303" spans="3:3" ht="16.5" customHeight="1">
      <c r="C303" s="15"/>
    </row>
    <row r="304" spans="3:3" ht="16.5" customHeight="1">
      <c r="C304" s="15"/>
    </row>
    <row r="305" spans="3:3" ht="16.5" customHeight="1">
      <c r="C305" s="15"/>
    </row>
    <row r="306" spans="3:3" ht="16.5" customHeight="1">
      <c r="C306" s="15"/>
    </row>
    <row r="307" spans="3:3" ht="16.5" customHeight="1">
      <c r="C307" s="15"/>
    </row>
    <row r="308" spans="3:3" ht="16.5" customHeight="1">
      <c r="C308" s="15"/>
    </row>
    <row r="309" spans="3:3" ht="16.5" customHeight="1">
      <c r="C309" s="15"/>
    </row>
    <row r="310" spans="3:3" ht="16.5" customHeight="1">
      <c r="C310" s="15"/>
    </row>
    <row r="311" spans="3:3" ht="16.5" customHeight="1">
      <c r="C311" s="15"/>
    </row>
    <row r="312" spans="3:3" ht="16.5" customHeight="1">
      <c r="C312" s="15"/>
    </row>
    <row r="313" spans="3:3" ht="16.5" customHeight="1">
      <c r="C313" s="15"/>
    </row>
    <row r="314" spans="3:3" ht="16.5" customHeight="1">
      <c r="C314" s="15"/>
    </row>
    <row r="315" spans="3:3" ht="16.5" customHeight="1">
      <c r="C315" s="15"/>
    </row>
    <row r="316" spans="3:3" ht="16.5" customHeight="1">
      <c r="C316" s="15"/>
    </row>
    <row r="317" spans="3:3" ht="16.5" customHeight="1">
      <c r="C317" s="15"/>
    </row>
    <row r="318" spans="3:3" ht="16.5" customHeight="1">
      <c r="C318" s="15"/>
    </row>
    <row r="319" spans="3:3" ht="16.5" customHeight="1">
      <c r="C319" s="15"/>
    </row>
    <row r="320" spans="3:3" ht="16.5" customHeight="1">
      <c r="C320" s="15"/>
    </row>
    <row r="321" spans="3:3" ht="16.5" customHeight="1">
      <c r="C321" s="15"/>
    </row>
    <row r="322" spans="3:3" ht="16.5" customHeight="1">
      <c r="C322" s="15"/>
    </row>
    <row r="323" spans="3:3" ht="16.5" customHeight="1">
      <c r="C323" s="15"/>
    </row>
    <row r="324" spans="3:3" ht="16.5" customHeight="1">
      <c r="C324" s="15"/>
    </row>
    <row r="325" spans="3:3" ht="16.5" customHeight="1">
      <c r="C325" s="15"/>
    </row>
    <row r="326" spans="3:3" ht="16.5" customHeight="1">
      <c r="C326" s="15"/>
    </row>
    <row r="327" spans="3:3" ht="16.5" customHeight="1">
      <c r="C327" s="15"/>
    </row>
    <row r="328" spans="3:3" ht="16.5" customHeight="1">
      <c r="C328" s="15"/>
    </row>
    <row r="329" spans="3:3" ht="16.5" customHeight="1">
      <c r="C329" s="15"/>
    </row>
    <row r="330" spans="3:3" ht="16.5" customHeight="1">
      <c r="C330" s="15"/>
    </row>
    <row r="331" spans="3:3" ht="16.5" customHeight="1">
      <c r="C331" s="15"/>
    </row>
    <row r="332" spans="3:3" ht="16.5" customHeight="1">
      <c r="C332" s="15"/>
    </row>
    <row r="333" spans="3:3" ht="16.5" customHeight="1">
      <c r="C333" s="15"/>
    </row>
    <row r="334" spans="3:3" ht="16.5" customHeight="1">
      <c r="C334" s="15"/>
    </row>
    <row r="335" spans="3:3" ht="16.5" customHeight="1">
      <c r="C335" s="15"/>
    </row>
    <row r="336" spans="3:3" ht="16.5" customHeight="1">
      <c r="C336" s="15"/>
    </row>
    <row r="337" spans="3:3" ht="16.5" customHeight="1">
      <c r="C337" s="15"/>
    </row>
    <row r="338" spans="3:3" ht="16.5" customHeight="1">
      <c r="C338" s="15"/>
    </row>
    <row r="339" spans="3:3" ht="16.5" customHeight="1">
      <c r="C339" s="15"/>
    </row>
    <row r="340" spans="3:3" ht="16.5" customHeight="1">
      <c r="C340" s="15"/>
    </row>
    <row r="341" spans="3:3" ht="16.5" customHeight="1">
      <c r="C341" s="15"/>
    </row>
    <row r="342" spans="3:3" ht="16.5" customHeight="1">
      <c r="C342" s="15"/>
    </row>
    <row r="343" spans="3:3" ht="16.5" customHeight="1">
      <c r="C343" s="15"/>
    </row>
    <row r="344" spans="3:3" ht="16.5" customHeight="1">
      <c r="C344" s="15"/>
    </row>
    <row r="345" spans="3:3" ht="16.5" customHeight="1">
      <c r="C345" s="15"/>
    </row>
    <row r="346" spans="3:3" ht="16.5" customHeight="1">
      <c r="C346" s="15"/>
    </row>
    <row r="347" spans="3:3" ht="16.5" customHeight="1">
      <c r="C347" s="15"/>
    </row>
    <row r="348" spans="3:3" ht="16.5" customHeight="1">
      <c r="C348" s="15"/>
    </row>
    <row r="349" spans="3:3" ht="16.5" customHeight="1">
      <c r="C349" s="15"/>
    </row>
    <row r="350" spans="3:3" ht="16.5" customHeight="1">
      <c r="C350" s="15"/>
    </row>
    <row r="351" spans="3:3" ht="16.5" customHeight="1">
      <c r="C351" s="15"/>
    </row>
    <row r="352" spans="3:3" ht="16.5" customHeight="1">
      <c r="C352" s="15"/>
    </row>
    <row r="353" spans="3:3" ht="16.5" customHeight="1">
      <c r="C353" s="15"/>
    </row>
    <row r="354" spans="3:3" ht="16.5" customHeight="1">
      <c r="C354" s="15"/>
    </row>
    <row r="355" spans="3:3" ht="16.5" customHeight="1">
      <c r="C355" s="15"/>
    </row>
    <row r="356" spans="3:3" ht="16.5" customHeight="1">
      <c r="C356" s="15"/>
    </row>
    <row r="357" spans="3:3" ht="16.5" customHeight="1">
      <c r="C357" s="15"/>
    </row>
    <row r="358" spans="3:3" ht="16.5" customHeight="1">
      <c r="C358" s="15"/>
    </row>
    <row r="359" spans="3:3" ht="16.5" customHeight="1">
      <c r="C359" s="15"/>
    </row>
    <row r="360" spans="3:3" ht="16.5" customHeight="1">
      <c r="C360" s="15"/>
    </row>
    <row r="361" spans="3:3" ht="16.5" customHeight="1">
      <c r="C361" s="15"/>
    </row>
    <row r="362" spans="3:3" ht="16.5" customHeight="1">
      <c r="C362" s="15"/>
    </row>
    <row r="363" spans="3:3" ht="16.5" customHeight="1">
      <c r="C363" s="15"/>
    </row>
    <row r="364" spans="3:3" ht="16.5" customHeight="1">
      <c r="C364" s="15"/>
    </row>
    <row r="365" spans="3:3" ht="16.5" customHeight="1">
      <c r="C365" s="15"/>
    </row>
    <row r="366" spans="3:3" ht="16.5" customHeight="1">
      <c r="C366" s="15"/>
    </row>
    <row r="367" spans="3:3" ht="16.5" customHeight="1">
      <c r="C367" s="15"/>
    </row>
    <row r="368" spans="3:3" ht="16.5" customHeight="1">
      <c r="C368" s="15"/>
    </row>
    <row r="369" spans="3:3" ht="16.5" customHeight="1">
      <c r="C369" s="15"/>
    </row>
    <row r="370" spans="3:3" ht="16.5" customHeight="1">
      <c r="C370" s="15"/>
    </row>
    <row r="371" spans="3:3" ht="16.5" customHeight="1">
      <c r="C371" s="15"/>
    </row>
    <row r="372" spans="3:3" ht="16.5" customHeight="1">
      <c r="C372" s="15"/>
    </row>
    <row r="373" spans="3:3" ht="16.5" customHeight="1">
      <c r="C373" s="15"/>
    </row>
    <row r="374" spans="3:3" ht="16.5" customHeight="1">
      <c r="C374" s="15"/>
    </row>
    <row r="375" spans="3:3" ht="16.5" customHeight="1">
      <c r="C375" s="15"/>
    </row>
    <row r="376" spans="3:3" ht="16.5" customHeight="1">
      <c r="C376" s="15"/>
    </row>
    <row r="377" spans="3:3" ht="16.5" customHeight="1">
      <c r="C377" s="15"/>
    </row>
    <row r="378" spans="3:3" ht="16.5" customHeight="1">
      <c r="C378" s="15"/>
    </row>
    <row r="379" spans="3:3" ht="16.5" customHeight="1">
      <c r="C379" s="15"/>
    </row>
    <row r="380" spans="3:3" ht="16.5" customHeight="1">
      <c r="C380" s="15"/>
    </row>
    <row r="381" spans="3:3" ht="16.5" customHeight="1">
      <c r="C381" s="15"/>
    </row>
    <row r="382" spans="3:3" ht="16.5" customHeight="1">
      <c r="C382" s="15"/>
    </row>
    <row r="383" spans="3:3" ht="16.5" customHeight="1">
      <c r="C383" s="15"/>
    </row>
    <row r="384" spans="3:3" ht="16.5" customHeight="1">
      <c r="C384" s="15"/>
    </row>
    <row r="385" spans="3:3" ht="16.5" customHeight="1">
      <c r="C385" s="15"/>
    </row>
    <row r="386" spans="3:3" ht="16.5" customHeight="1">
      <c r="C386" s="15"/>
    </row>
    <row r="387" spans="3:3" ht="16.5" customHeight="1">
      <c r="C387" s="15"/>
    </row>
    <row r="388" spans="3:3" ht="16.5" customHeight="1">
      <c r="C388" s="15"/>
    </row>
    <row r="389" spans="3:3" ht="16.5" customHeight="1">
      <c r="C389" s="15"/>
    </row>
    <row r="390" spans="3:3" ht="16.5" customHeight="1">
      <c r="C390" s="15"/>
    </row>
    <row r="391" spans="3:3" ht="16.5" customHeight="1">
      <c r="C391" s="15"/>
    </row>
    <row r="392" spans="3:3" ht="16.5" customHeight="1">
      <c r="C392" s="15"/>
    </row>
    <row r="393" spans="3:3" ht="16.5" customHeight="1">
      <c r="C393" s="15"/>
    </row>
    <row r="394" spans="3:3" ht="16.5" customHeight="1">
      <c r="C394" s="15"/>
    </row>
    <row r="395" spans="3:3" ht="16.5" customHeight="1">
      <c r="C395" s="15"/>
    </row>
    <row r="396" spans="3:3" ht="16.5" customHeight="1">
      <c r="C396" s="15"/>
    </row>
    <row r="397" spans="3:3" ht="16.5" customHeight="1">
      <c r="C397" s="15"/>
    </row>
    <row r="398" spans="3:3" ht="16.5" customHeight="1">
      <c r="C398" s="15"/>
    </row>
    <row r="399" spans="3:3" ht="16.5" customHeight="1">
      <c r="C399" s="15"/>
    </row>
    <row r="400" spans="3:3" ht="16.5" customHeight="1">
      <c r="C400" s="15"/>
    </row>
    <row r="401" spans="3:3" ht="16.5" customHeight="1">
      <c r="C401" s="15"/>
    </row>
    <row r="402" spans="3:3" ht="16.5" customHeight="1">
      <c r="C402" s="15"/>
    </row>
    <row r="403" spans="3:3" ht="16.5" customHeight="1">
      <c r="C403" s="15"/>
    </row>
    <row r="404" spans="3:3" ht="16.5" customHeight="1">
      <c r="C404" s="15"/>
    </row>
    <row r="405" spans="3:3" ht="16.5" customHeight="1">
      <c r="C405" s="15"/>
    </row>
    <row r="406" spans="3:3" ht="16.5" customHeight="1">
      <c r="C406" s="15"/>
    </row>
    <row r="407" spans="3:3" ht="16.5" customHeight="1">
      <c r="C407" s="15"/>
    </row>
    <row r="408" spans="3:3" ht="16.5" customHeight="1">
      <c r="C408" s="15"/>
    </row>
    <row r="409" spans="3:3" ht="16.5" customHeight="1">
      <c r="C409" s="15"/>
    </row>
    <row r="410" spans="3:3" ht="16.5" customHeight="1">
      <c r="C410" s="15"/>
    </row>
    <row r="411" spans="3:3" ht="16.5" customHeight="1">
      <c r="C411" s="15"/>
    </row>
    <row r="412" spans="3:3" ht="16.5" customHeight="1">
      <c r="C412" s="15"/>
    </row>
    <row r="413" spans="3:3" ht="16.5" customHeight="1">
      <c r="C413" s="15"/>
    </row>
    <row r="414" spans="3:3" ht="16.5" customHeight="1">
      <c r="C414" s="15"/>
    </row>
    <row r="415" spans="3:3" ht="16.5" customHeight="1">
      <c r="C415" s="15"/>
    </row>
    <row r="416" spans="3:3" ht="16.5" customHeight="1">
      <c r="C416" s="15"/>
    </row>
    <row r="417" spans="3:3" ht="16.5" customHeight="1">
      <c r="C417" s="15"/>
    </row>
    <row r="418" spans="3:3" ht="16.5" customHeight="1">
      <c r="C418" s="15"/>
    </row>
    <row r="419" spans="3:3" ht="16.5" customHeight="1">
      <c r="C419" s="15"/>
    </row>
    <row r="420" spans="3:3" ht="16.5" customHeight="1">
      <c r="C420" s="15"/>
    </row>
    <row r="421" spans="3:3" ht="16.5" customHeight="1">
      <c r="C421" s="15"/>
    </row>
    <row r="422" spans="3:3" ht="16.5" customHeight="1">
      <c r="C422" s="15"/>
    </row>
    <row r="423" spans="3:3" ht="16.5" customHeight="1">
      <c r="C423" s="15"/>
    </row>
    <row r="424" spans="3:3" ht="16.5" customHeight="1">
      <c r="C424" s="15"/>
    </row>
    <row r="425" spans="3:3" ht="16.5" customHeight="1">
      <c r="C425" s="15"/>
    </row>
    <row r="426" spans="3:3" ht="16.5" customHeight="1">
      <c r="C426" s="15"/>
    </row>
    <row r="427" spans="3:3" ht="16.5" customHeight="1">
      <c r="C427" s="15"/>
    </row>
    <row r="428" spans="3:3" ht="16.5" customHeight="1">
      <c r="C428" s="15"/>
    </row>
    <row r="429" spans="3:3" ht="16.5" customHeight="1">
      <c r="C429" s="15"/>
    </row>
    <row r="430" spans="3:3" ht="16.5" customHeight="1">
      <c r="C430" s="15"/>
    </row>
    <row r="431" spans="3:3" ht="16.5" customHeight="1">
      <c r="C431" s="15"/>
    </row>
    <row r="432" spans="3:3" ht="16.5" customHeight="1">
      <c r="C432" s="15"/>
    </row>
    <row r="433" spans="3:3" ht="16.5" customHeight="1">
      <c r="C433" s="15"/>
    </row>
    <row r="434" spans="3:3" ht="16.5" customHeight="1">
      <c r="C434" s="15"/>
    </row>
    <row r="435" spans="3:3" ht="16.5" customHeight="1">
      <c r="C435" s="15"/>
    </row>
    <row r="436" spans="3:3" ht="16.5" customHeight="1">
      <c r="C436" s="15"/>
    </row>
    <row r="437" spans="3:3" ht="16.5" customHeight="1">
      <c r="C437" s="15"/>
    </row>
    <row r="438" spans="3:3" ht="16.5" customHeight="1">
      <c r="C438" s="15"/>
    </row>
    <row r="439" spans="3:3" ht="16.5" customHeight="1">
      <c r="C439" s="15"/>
    </row>
    <row r="440" spans="3:3" ht="16.5" customHeight="1">
      <c r="C440" s="15"/>
    </row>
    <row r="441" spans="3:3" ht="16.5" customHeight="1">
      <c r="C441" s="15"/>
    </row>
    <row r="442" spans="3:3" ht="16.5" customHeight="1">
      <c r="C442" s="15"/>
    </row>
    <row r="443" spans="3:3" ht="16.5" customHeight="1">
      <c r="C443" s="15"/>
    </row>
    <row r="444" spans="3:3" ht="16.5" customHeight="1">
      <c r="C444" s="15"/>
    </row>
    <row r="445" spans="3:3" ht="16.5" customHeight="1">
      <c r="C445" s="15"/>
    </row>
    <row r="446" spans="3:3" ht="16.5" customHeight="1">
      <c r="C446" s="15"/>
    </row>
    <row r="447" spans="3:3" ht="16.5" customHeight="1">
      <c r="C447" s="15"/>
    </row>
    <row r="448" spans="3:3" ht="16.5" customHeight="1">
      <c r="C448" s="15"/>
    </row>
    <row r="449" spans="3:3" ht="16.5" customHeight="1">
      <c r="C449" s="15"/>
    </row>
    <row r="450" spans="3:3" ht="16.5" customHeight="1">
      <c r="C450" s="15"/>
    </row>
    <row r="451" spans="3:3" ht="16.5" customHeight="1">
      <c r="C451" s="15"/>
    </row>
    <row r="452" spans="3:3" ht="16.5" customHeight="1">
      <c r="C452" s="15"/>
    </row>
    <row r="453" spans="3:3" ht="16.5" customHeight="1">
      <c r="C453" s="15"/>
    </row>
    <row r="454" spans="3:3" ht="16.5" customHeight="1">
      <c r="C454" s="15"/>
    </row>
    <row r="455" spans="3:3" ht="16.5" customHeight="1">
      <c r="C455" s="15"/>
    </row>
    <row r="456" spans="3:3" ht="16.5" customHeight="1">
      <c r="C456" s="15"/>
    </row>
    <row r="457" spans="3:3" ht="16.5" customHeight="1">
      <c r="C457" s="15"/>
    </row>
    <row r="458" spans="3:3" ht="16.5" customHeight="1">
      <c r="C458" s="15"/>
    </row>
    <row r="459" spans="3:3" ht="16.5" customHeight="1">
      <c r="C459" s="15"/>
    </row>
    <row r="460" spans="3:3" ht="16.5" customHeight="1">
      <c r="C460" s="15"/>
    </row>
    <row r="461" spans="3:3" ht="16.5" customHeight="1">
      <c r="C461" s="15"/>
    </row>
    <row r="462" spans="3:3" ht="16.5" customHeight="1">
      <c r="C462" s="15"/>
    </row>
    <row r="463" spans="3:3" ht="16.5" customHeight="1">
      <c r="C463" s="15"/>
    </row>
    <row r="464" spans="3:3" ht="16.5" customHeight="1">
      <c r="C464" s="15"/>
    </row>
    <row r="465" spans="3:3" ht="16.5" customHeight="1">
      <c r="C465" s="15"/>
    </row>
    <row r="466" spans="3:3" ht="16.5" customHeight="1">
      <c r="C466" s="15"/>
    </row>
    <row r="467" spans="3:3" ht="16.5" customHeight="1">
      <c r="C467" s="15"/>
    </row>
    <row r="468" spans="3:3" ht="16.5" customHeight="1">
      <c r="C468" s="15"/>
    </row>
    <row r="469" spans="3:3" ht="16.5" customHeight="1">
      <c r="C469" s="15"/>
    </row>
    <row r="470" spans="3:3" ht="16.5" customHeight="1">
      <c r="C470" s="15"/>
    </row>
    <row r="471" spans="3:3" ht="16.5" customHeight="1">
      <c r="C471" s="15"/>
    </row>
    <row r="472" spans="3:3" ht="16.5" customHeight="1">
      <c r="C472" s="15"/>
    </row>
    <row r="473" spans="3:3" ht="16.5" customHeight="1">
      <c r="C473" s="15"/>
    </row>
    <row r="474" spans="3:3" ht="16.5" customHeight="1">
      <c r="C474" s="15"/>
    </row>
    <row r="475" spans="3:3" ht="16.5" customHeight="1">
      <c r="C475" s="15"/>
    </row>
    <row r="476" spans="3:3" ht="16.5" customHeight="1">
      <c r="C476" s="15"/>
    </row>
    <row r="477" spans="3:3" ht="16.5" customHeight="1">
      <c r="C477" s="15"/>
    </row>
    <row r="478" spans="3:3" ht="16.5" customHeight="1">
      <c r="C478" s="15"/>
    </row>
    <row r="479" spans="3:3" ht="16.5" customHeight="1">
      <c r="C479" s="15"/>
    </row>
    <row r="480" spans="3:3" ht="16.5" customHeight="1">
      <c r="C480" s="15"/>
    </row>
    <row r="481" spans="3:3" ht="16.5" customHeight="1">
      <c r="C481" s="15"/>
    </row>
    <row r="482" spans="3:3" ht="16.5" customHeight="1">
      <c r="C482" s="15"/>
    </row>
    <row r="483" spans="3:3" ht="16.5" customHeight="1">
      <c r="C483" s="15"/>
    </row>
    <row r="484" spans="3:3" ht="16.5" customHeight="1">
      <c r="C484" s="15"/>
    </row>
    <row r="485" spans="3:3" ht="16.5" customHeight="1">
      <c r="C485" s="15"/>
    </row>
    <row r="486" spans="3:3" ht="16.5" customHeight="1">
      <c r="C486" s="15"/>
    </row>
    <row r="487" spans="3:3" ht="16.5" customHeight="1">
      <c r="C487" s="15"/>
    </row>
    <row r="488" spans="3:3" ht="16.5" customHeight="1">
      <c r="C488" s="15"/>
    </row>
    <row r="489" spans="3:3" ht="16.5" customHeight="1">
      <c r="C489" s="15"/>
    </row>
    <row r="490" spans="3:3" ht="16.5" customHeight="1">
      <c r="C490" s="15"/>
    </row>
    <row r="491" spans="3:3" ht="16.5" customHeight="1">
      <c r="C491" s="15"/>
    </row>
    <row r="492" spans="3:3" ht="16.5" customHeight="1">
      <c r="C492" s="15"/>
    </row>
    <row r="493" spans="3:3" ht="16.5" customHeight="1">
      <c r="C493" s="15"/>
    </row>
    <row r="494" spans="3:3" ht="16.5" customHeight="1">
      <c r="C494" s="15"/>
    </row>
    <row r="495" spans="3:3" ht="16.5" customHeight="1">
      <c r="C495" s="15"/>
    </row>
    <row r="496" spans="3:3" ht="16.5" customHeight="1">
      <c r="C496" s="15"/>
    </row>
    <row r="497" spans="3:3" ht="16.5" customHeight="1">
      <c r="C497" s="15"/>
    </row>
    <row r="498" spans="3:3" ht="16.5" customHeight="1">
      <c r="C498" s="15"/>
    </row>
    <row r="499" spans="3:3" ht="16.5" customHeight="1">
      <c r="C499" s="15"/>
    </row>
    <row r="500" spans="3:3" ht="16.5" customHeight="1">
      <c r="C500" s="15"/>
    </row>
    <row r="501" spans="3:3" ht="16.5" customHeight="1">
      <c r="C501" s="15"/>
    </row>
    <row r="502" spans="3:3" ht="16.5" customHeight="1">
      <c r="C502" s="15"/>
    </row>
    <row r="503" spans="3:3" ht="16.5" customHeight="1">
      <c r="C503" s="15"/>
    </row>
    <row r="504" spans="3:3" ht="16.5" customHeight="1">
      <c r="C504" s="15"/>
    </row>
    <row r="505" spans="3:3" ht="16.5" customHeight="1">
      <c r="C505" s="15"/>
    </row>
    <row r="506" spans="3:3" ht="16.5" customHeight="1">
      <c r="C506" s="15"/>
    </row>
    <row r="507" spans="3:3" ht="16.5" customHeight="1">
      <c r="C507" s="15"/>
    </row>
    <row r="508" spans="3:3" ht="16.5" customHeight="1">
      <c r="C508" s="15"/>
    </row>
    <row r="509" spans="3:3" ht="16.5" customHeight="1">
      <c r="C509" s="15"/>
    </row>
    <row r="510" spans="3:3" ht="16.5" customHeight="1">
      <c r="C510" s="15"/>
    </row>
    <row r="511" spans="3:3" ht="16.5" customHeight="1">
      <c r="C511" s="15"/>
    </row>
    <row r="512" spans="3:3" ht="16.5" customHeight="1">
      <c r="C512" s="15"/>
    </row>
    <row r="513" spans="3:3" ht="16.5" customHeight="1">
      <c r="C513" s="15"/>
    </row>
    <row r="514" spans="3:3" ht="16.5" customHeight="1">
      <c r="C514" s="15"/>
    </row>
    <row r="515" spans="3:3" ht="16.5" customHeight="1">
      <c r="C515" s="15"/>
    </row>
    <row r="516" spans="3:3" ht="16.5" customHeight="1">
      <c r="C516" s="15"/>
    </row>
    <row r="517" spans="3:3" ht="16.5" customHeight="1">
      <c r="C517" s="15"/>
    </row>
    <row r="518" spans="3:3" ht="16.5" customHeight="1">
      <c r="C518" s="15"/>
    </row>
    <row r="519" spans="3:3" ht="16.5" customHeight="1">
      <c r="C519" s="15"/>
    </row>
    <row r="520" spans="3:3" ht="16.5" customHeight="1">
      <c r="C520" s="15"/>
    </row>
    <row r="521" spans="3:3" ht="16.5" customHeight="1">
      <c r="C521" s="15"/>
    </row>
    <row r="522" spans="3:3" ht="16.5" customHeight="1">
      <c r="C522" s="15"/>
    </row>
    <row r="523" spans="3:3" ht="16.5" customHeight="1">
      <c r="C523" s="15"/>
    </row>
    <row r="524" spans="3:3" ht="16.5" customHeight="1">
      <c r="C524" s="15"/>
    </row>
    <row r="525" spans="3:3" ht="16.5" customHeight="1">
      <c r="C525" s="15"/>
    </row>
    <row r="526" spans="3:3" ht="16.5" customHeight="1">
      <c r="C526" s="15"/>
    </row>
    <row r="527" spans="3:3" ht="16.5" customHeight="1">
      <c r="C527" s="15"/>
    </row>
    <row r="528" spans="3:3" ht="16.5" customHeight="1">
      <c r="C528" s="15"/>
    </row>
    <row r="529" spans="3:3" ht="16.5" customHeight="1">
      <c r="C529" s="15"/>
    </row>
    <row r="530" spans="3:3" ht="16.5" customHeight="1">
      <c r="C530" s="15"/>
    </row>
    <row r="531" spans="3:3" ht="16.5" customHeight="1">
      <c r="C531" s="15"/>
    </row>
    <row r="532" spans="3:3" ht="16.5" customHeight="1">
      <c r="C532" s="15"/>
    </row>
    <row r="533" spans="3:3" ht="16.5" customHeight="1">
      <c r="C533" s="15"/>
    </row>
    <row r="534" spans="3:3" ht="16.5" customHeight="1">
      <c r="C534" s="15"/>
    </row>
    <row r="535" spans="3:3" ht="16.5" customHeight="1">
      <c r="C535" s="15"/>
    </row>
    <row r="536" spans="3:3" ht="16.5" customHeight="1">
      <c r="C536" s="15"/>
    </row>
    <row r="537" spans="3:3" ht="16.5" customHeight="1">
      <c r="C537" s="15"/>
    </row>
    <row r="538" spans="3:3" ht="16.5" customHeight="1">
      <c r="C538" s="15"/>
    </row>
    <row r="539" spans="3:3" ht="16.5" customHeight="1">
      <c r="C539" s="15"/>
    </row>
    <row r="540" spans="3:3" ht="16.5" customHeight="1">
      <c r="C540" s="15"/>
    </row>
    <row r="541" spans="3:3" ht="16.5" customHeight="1">
      <c r="C541" s="15"/>
    </row>
    <row r="542" spans="3:3" ht="16.5" customHeight="1">
      <c r="C542" s="15"/>
    </row>
    <row r="543" spans="3:3" ht="16.5" customHeight="1">
      <c r="C543" s="15"/>
    </row>
    <row r="544" spans="3:3" ht="16.5" customHeight="1">
      <c r="C544" s="15"/>
    </row>
    <row r="545" spans="3:3" ht="16.5" customHeight="1">
      <c r="C545" s="15"/>
    </row>
    <row r="546" spans="3:3" ht="16.5" customHeight="1">
      <c r="C546" s="15"/>
    </row>
    <row r="547" spans="3:3" ht="16.5" customHeight="1">
      <c r="C547" s="15"/>
    </row>
    <row r="548" spans="3:3" ht="16.5" customHeight="1">
      <c r="C548" s="15"/>
    </row>
    <row r="549" spans="3:3" ht="16.5" customHeight="1">
      <c r="C549" s="15"/>
    </row>
    <row r="550" spans="3:3" ht="16.5" customHeight="1">
      <c r="C550" s="15"/>
    </row>
    <row r="551" spans="3:3" ht="16.5" customHeight="1">
      <c r="C551" s="15"/>
    </row>
    <row r="552" spans="3:3" ht="16.5" customHeight="1">
      <c r="C552" s="15"/>
    </row>
    <row r="553" spans="3:3" ht="16.5" customHeight="1">
      <c r="C553" s="15"/>
    </row>
    <row r="554" spans="3:3" ht="16.5" customHeight="1">
      <c r="C554" s="15"/>
    </row>
    <row r="555" spans="3:3" ht="16.5" customHeight="1">
      <c r="C555" s="15"/>
    </row>
    <row r="556" spans="3:3" ht="16.5" customHeight="1">
      <c r="C556" s="15"/>
    </row>
    <row r="557" spans="3:3" ht="16.5" customHeight="1">
      <c r="C557" s="15"/>
    </row>
    <row r="558" spans="3:3" ht="16.5" customHeight="1">
      <c r="C558" s="15"/>
    </row>
    <row r="559" spans="3:3" ht="16.5" customHeight="1">
      <c r="C559" s="15"/>
    </row>
    <row r="560" spans="3:3" ht="16.5" customHeight="1">
      <c r="C560" s="15"/>
    </row>
    <row r="561" spans="3:3" ht="16.5" customHeight="1">
      <c r="C561" s="15"/>
    </row>
    <row r="562" spans="3:3" ht="16.5" customHeight="1">
      <c r="C562" s="15"/>
    </row>
    <row r="563" spans="3:3" ht="16.5" customHeight="1">
      <c r="C563" s="15"/>
    </row>
    <row r="564" spans="3:3" ht="16.5" customHeight="1">
      <c r="C564" s="15"/>
    </row>
    <row r="565" spans="3:3" ht="16.5" customHeight="1">
      <c r="C565" s="15"/>
    </row>
    <row r="566" spans="3:3" ht="16.5" customHeight="1">
      <c r="C566" s="15"/>
    </row>
    <row r="567" spans="3:3" ht="16.5" customHeight="1">
      <c r="C567" s="15"/>
    </row>
    <row r="568" spans="3:3" ht="16.5" customHeight="1">
      <c r="C568" s="15"/>
    </row>
    <row r="569" spans="3:3" ht="16.5" customHeight="1">
      <c r="C569" s="15"/>
    </row>
    <row r="570" spans="3:3" ht="16.5" customHeight="1">
      <c r="C570" s="15"/>
    </row>
    <row r="571" spans="3:3" ht="16.5" customHeight="1">
      <c r="C571" s="15"/>
    </row>
    <row r="572" spans="3:3" ht="16.5" customHeight="1">
      <c r="C572" s="15"/>
    </row>
    <row r="573" spans="3:3" ht="16.5" customHeight="1">
      <c r="C573" s="15"/>
    </row>
    <row r="574" spans="3:3" ht="16.5" customHeight="1">
      <c r="C574" s="15"/>
    </row>
    <row r="575" spans="3:3" ht="16.5" customHeight="1">
      <c r="C575" s="15"/>
    </row>
    <row r="576" spans="3:3" ht="16.5" customHeight="1">
      <c r="C576" s="15"/>
    </row>
    <row r="577" spans="3:3" ht="16.5" customHeight="1">
      <c r="C577" s="15"/>
    </row>
    <row r="578" spans="3:3" ht="16.5" customHeight="1">
      <c r="C578" s="15"/>
    </row>
    <row r="579" spans="3:3" ht="16.5" customHeight="1">
      <c r="C579" s="15"/>
    </row>
    <row r="580" spans="3:3" ht="16.5" customHeight="1">
      <c r="C580" s="15"/>
    </row>
    <row r="581" spans="3:3" ht="16.5" customHeight="1">
      <c r="C581" s="15"/>
    </row>
    <row r="582" spans="3:3" ht="16.5" customHeight="1">
      <c r="C582" s="15"/>
    </row>
    <row r="583" spans="3:3" ht="16.5" customHeight="1">
      <c r="C583" s="15"/>
    </row>
    <row r="584" spans="3:3" ht="16.5" customHeight="1">
      <c r="C584" s="15"/>
    </row>
    <row r="585" spans="3:3" ht="16.5" customHeight="1">
      <c r="C585" s="15"/>
    </row>
    <row r="586" spans="3:3" ht="16.5" customHeight="1">
      <c r="C586" s="15"/>
    </row>
    <row r="587" spans="3:3" ht="16.5" customHeight="1">
      <c r="C587" s="15"/>
    </row>
    <row r="588" spans="3:3" ht="16.5" customHeight="1">
      <c r="C588" s="15"/>
    </row>
    <row r="589" spans="3:3" ht="16.5" customHeight="1">
      <c r="C589" s="15"/>
    </row>
    <row r="590" spans="3:3" ht="16.5" customHeight="1">
      <c r="C590" s="15"/>
    </row>
    <row r="591" spans="3:3" ht="16.5" customHeight="1">
      <c r="C591" s="15"/>
    </row>
    <row r="592" spans="3:3" ht="16.5" customHeight="1">
      <c r="C592" s="15"/>
    </row>
    <row r="593" spans="3:3" ht="16.5" customHeight="1">
      <c r="C593" s="15"/>
    </row>
    <row r="594" spans="3:3" ht="16.5" customHeight="1">
      <c r="C594" s="15"/>
    </row>
    <row r="595" spans="3:3" ht="16.5" customHeight="1">
      <c r="C595" s="15"/>
    </row>
    <row r="596" spans="3:3" ht="16.5" customHeight="1">
      <c r="C596" s="15"/>
    </row>
    <row r="597" spans="3:3" ht="16.5" customHeight="1">
      <c r="C597" s="15"/>
    </row>
    <row r="598" spans="3:3" ht="16.5" customHeight="1">
      <c r="C598" s="15"/>
    </row>
    <row r="599" spans="3:3" ht="16.5" customHeight="1">
      <c r="C599" s="15"/>
    </row>
    <row r="600" spans="3:3" ht="16.5" customHeight="1">
      <c r="C600" s="15"/>
    </row>
    <row r="601" spans="3:3" ht="16.5" customHeight="1">
      <c r="C601" s="15"/>
    </row>
    <row r="602" spans="3:3" ht="16.5" customHeight="1">
      <c r="C602" s="15"/>
    </row>
    <row r="603" spans="3:3" ht="16.5" customHeight="1">
      <c r="C603" s="15"/>
    </row>
    <row r="604" spans="3:3" ht="16.5" customHeight="1">
      <c r="C604" s="15"/>
    </row>
    <row r="605" spans="3:3" ht="16.5" customHeight="1">
      <c r="C605" s="15"/>
    </row>
    <row r="606" spans="3:3" ht="16.5" customHeight="1">
      <c r="C606" s="15"/>
    </row>
    <row r="607" spans="3:3" ht="16.5" customHeight="1">
      <c r="C607" s="15"/>
    </row>
    <row r="608" spans="3:3" ht="16.5" customHeight="1">
      <c r="C608" s="15"/>
    </row>
    <row r="609" spans="3:3" ht="16.5" customHeight="1">
      <c r="C609" s="15"/>
    </row>
    <row r="610" spans="3:3" ht="16.5" customHeight="1">
      <c r="C610" s="15"/>
    </row>
    <row r="611" spans="3:3" ht="16.5" customHeight="1">
      <c r="C611" s="15"/>
    </row>
    <row r="612" spans="3:3" ht="16.5" customHeight="1">
      <c r="C612" s="15"/>
    </row>
    <row r="613" spans="3:3" ht="16.5" customHeight="1">
      <c r="C613" s="15"/>
    </row>
    <row r="614" spans="3:3" ht="16.5" customHeight="1">
      <c r="C614" s="15"/>
    </row>
    <row r="615" spans="3:3" ht="16.5" customHeight="1">
      <c r="C615" s="15"/>
    </row>
    <row r="616" spans="3:3" ht="16.5" customHeight="1">
      <c r="C616" s="15"/>
    </row>
    <row r="617" spans="3:3" ht="16.5" customHeight="1">
      <c r="C617" s="15"/>
    </row>
    <row r="618" spans="3:3" ht="16.5" customHeight="1">
      <c r="C618" s="15"/>
    </row>
    <row r="619" spans="3:3" ht="16.5" customHeight="1">
      <c r="C619" s="15"/>
    </row>
    <row r="620" spans="3:3" ht="16.5" customHeight="1">
      <c r="C620" s="15"/>
    </row>
    <row r="621" spans="3:3" ht="16.5" customHeight="1">
      <c r="C621" s="15"/>
    </row>
    <row r="622" spans="3:3" ht="16.5" customHeight="1">
      <c r="C622" s="15"/>
    </row>
    <row r="623" spans="3:3" ht="16.5" customHeight="1">
      <c r="C623" s="15"/>
    </row>
    <row r="624" spans="3:3" ht="16.5" customHeight="1">
      <c r="C624" s="15"/>
    </row>
    <row r="625" spans="3:3" ht="16.5" customHeight="1">
      <c r="C625" s="15"/>
    </row>
    <row r="626" spans="3:3" ht="16.5" customHeight="1">
      <c r="C626" s="15"/>
    </row>
    <row r="627" spans="3:3" ht="16.5" customHeight="1">
      <c r="C627" s="15"/>
    </row>
    <row r="628" spans="3:3" ht="16.5" customHeight="1">
      <c r="C628" s="15"/>
    </row>
    <row r="629" spans="3:3" ht="16.5" customHeight="1">
      <c r="C629" s="15"/>
    </row>
    <row r="630" spans="3:3" ht="16.5" customHeight="1">
      <c r="C630" s="15"/>
    </row>
    <row r="631" spans="3:3" ht="16.5" customHeight="1">
      <c r="C631" s="15"/>
    </row>
    <row r="632" spans="3:3" ht="16.5" customHeight="1">
      <c r="C632" s="15"/>
    </row>
    <row r="633" spans="3:3" ht="16.5" customHeight="1">
      <c r="C633" s="15"/>
    </row>
    <row r="634" spans="3:3" ht="16.5" customHeight="1">
      <c r="C634" s="15"/>
    </row>
    <row r="635" spans="3:3" ht="16.5" customHeight="1">
      <c r="C635" s="15"/>
    </row>
    <row r="636" spans="3:3" ht="16.5" customHeight="1">
      <c r="C636" s="15"/>
    </row>
    <row r="637" spans="3:3" ht="16.5" customHeight="1">
      <c r="C637" s="15"/>
    </row>
    <row r="638" spans="3:3" ht="16.5" customHeight="1">
      <c r="C638" s="15"/>
    </row>
    <row r="639" spans="3:3" ht="16.5" customHeight="1">
      <c r="C639" s="15"/>
    </row>
    <row r="640" spans="3:3" ht="16.5" customHeight="1">
      <c r="C640" s="15"/>
    </row>
    <row r="641" spans="3:3" ht="16.5" customHeight="1">
      <c r="C641" s="15"/>
    </row>
    <row r="642" spans="3:3" ht="16.5" customHeight="1">
      <c r="C642" s="15"/>
    </row>
    <row r="643" spans="3:3" ht="16.5" customHeight="1">
      <c r="C643" s="15"/>
    </row>
    <row r="644" spans="3:3" ht="16.5" customHeight="1">
      <c r="C644" s="15"/>
    </row>
    <row r="645" spans="3:3" ht="16.5" customHeight="1">
      <c r="C645" s="15"/>
    </row>
    <row r="646" spans="3:3" ht="16.5" customHeight="1">
      <c r="C646" s="15"/>
    </row>
    <row r="647" spans="3:3" ht="16.5" customHeight="1">
      <c r="C647" s="15"/>
    </row>
    <row r="648" spans="3:3" ht="16.5" customHeight="1">
      <c r="C648" s="15"/>
    </row>
    <row r="649" spans="3:3" ht="16.5" customHeight="1">
      <c r="C649" s="15"/>
    </row>
    <row r="650" spans="3:3" ht="16.5" customHeight="1">
      <c r="C650" s="15"/>
    </row>
    <row r="651" spans="3:3" ht="16.5" customHeight="1">
      <c r="C651" s="15"/>
    </row>
    <row r="652" spans="3:3" ht="16.5" customHeight="1">
      <c r="C652" s="15"/>
    </row>
    <row r="653" spans="3:3" ht="16.5" customHeight="1">
      <c r="C653" s="15"/>
    </row>
    <row r="654" spans="3:3" ht="16.5" customHeight="1">
      <c r="C654" s="15"/>
    </row>
    <row r="655" spans="3:3" ht="16.5" customHeight="1">
      <c r="C655" s="15"/>
    </row>
    <row r="656" spans="3:3" ht="16.5" customHeight="1">
      <c r="C656" s="15"/>
    </row>
    <row r="657" spans="3:3" ht="16.5" customHeight="1">
      <c r="C657" s="15"/>
    </row>
    <row r="658" spans="3:3" ht="16.5" customHeight="1">
      <c r="C658" s="15"/>
    </row>
    <row r="659" spans="3:3" ht="16.5" customHeight="1">
      <c r="C659" s="15"/>
    </row>
    <row r="660" spans="3:3" ht="16.5" customHeight="1">
      <c r="C660" s="15"/>
    </row>
    <row r="661" spans="3:3" ht="16.5" customHeight="1">
      <c r="C661" s="15"/>
    </row>
    <row r="662" spans="3:3" ht="16.5" customHeight="1">
      <c r="C662" s="15"/>
    </row>
    <row r="663" spans="3:3" ht="16.5" customHeight="1">
      <c r="C663" s="15"/>
    </row>
    <row r="664" spans="3:3" ht="16.5" customHeight="1">
      <c r="C664" s="15"/>
    </row>
    <row r="665" spans="3:3" ht="16.5" customHeight="1">
      <c r="C665" s="15"/>
    </row>
    <row r="666" spans="3:3" ht="16.5" customHeight="1">
      <c r="C666" s="15"/>
    </row>
    <row r="667" spans="3:3" ht="16.5" customHeight="1">
      <c r="C667" s="15"/>
    </row>
    <row r="668" spans="3:3" ht="16.5" customHeight="1">
      <c r="C668" s="15"/>
    </row>
    <row r="669" spans="3:3" ht="16.5" customHeight="1">
      <c r="C669" s="15"/>
    </row>
    <row r="670" spans="3:3" ht="16.5" customHeight="1">
      <c r="C670" s="15"/>
    </row>
    <row r="671" spans="3:3" ht="16.5" customHeight="1">
      <c r="C671" s="15"/>
    </row>
    <row r="672" spans="3:3" ht="16.5" customHeight="1">
      <c r="C672" s="15"/>
    </row>
    <row r="673" spans="3:3" ht="16.5" customHeight="1">
      <c r="C673" s="15"/>
    </row>
    <row r="674" spans="3:3" ht="16.5" customHeight="1">
      <c r="C674" s="15"/>
    </row>
    <row r="675" spans="3:3" ht="16.5" customHeight="1">
      <c r="C675" s="15"/>
    </row>
    <row r="676" spans="3:3" ht="16.5" customHeight="1">
      <c r="C676" s="15"/>
    </row>
    <row r="677" spans="3:3" ht="16.5" customHeight="1">
      <c r="C677" s="15"/>
    </row>
    <row r="678" spans="3:3" ht="16.5" customHeight="1">
      <c r="C678" s="15"/>
    </row>
    <row r="679" spans="3:3" ht="16.5" customHeight="1">
      <c r="C679" s="15"/>
    </row>
    <row r="680" spans="3:3" ht="16.5" customHeight="1">
      <c r="C680" s="15"/>
    </row>
    <row r="681" spans="3:3" ht="16.5" customHeight="1">
      <c r="C681" s="15"/>
    </row>
    <row r="682" spans="3:3" ht="16.5" customHeight="1">
      <c r="C682" s="15"/>
    </row>
    <row r="683" spans="3:3" ht="16.5" customHeight="1">
      <c r="C683" s="15"/>
    </row>
    <row r="684" spans="3:3" ht="16.5" customHeight="1">
      <c r="C684" s="15"/>
    </row>
    <row r="685" spans="3:3" ht="16.5" customHeight="1">
      <c r="C685" s="15"/>
    </row>
    <row r="686" spans="3:3" ht="16.5" customHeight="1">
      <c r="C686" s="15"/>
    </row>
    <row r="687" spans="3:3" ht="16.5" customHeight="1">
      <c r="C687" s="15"/>
    </row>
    <row r="688" spans="3:3" ht="16.5" customHeight="1">
      <c r="C688" s="15"/>
    </row>
    <row r="689" spans="3:3" ht="16.5" customHeight="1">
      <c r="C689" s="15"/>
    </row>
    <row r="690" spans="3:3" ht="16.5" customHeight="1">
      <c r="C690" s="15"/>
    </row>
    <row r="691" spans="3:3" ht="16.5" customHeight="1">
      <c r="C691" s="15"/>
    </row>
    <row r="692" spans="3:3" ht="16.5" customHeight="1">
      <c r="C692" s="15"/>
    </row>
    <row r="693" spans="3:3" ht="16.5" customHeight="1">
      <c r="C693" s="15"/>
    </row>
    <row r="694" spans="3:3" ht="16.5" customHeight="1">
      <c r="C694" s="15"/>
    </row>
    <row r="695" spans="3:3" ht="16.5" customHeight="1">
      <c r="C695" s="15"/>
    </row>
    <row r="696" spans="3:3" ht="16.5" customHeight="1">
      <c r="C696" s="15"/>
    </row>
    <row r="697" spans="3:3" ht="16.5" customHeight="1">
      <c r="C697" s="15"/>
    </row>
    <row r="698" spans="3:3" ht="16.5" customHeight="1">
      <c r="C698" s="15"/>
    </row>
    <row r="699" spans="3:3" ht="16.5" customHeight="1">
      <c r="C699" s="15"/>
    </row>
    <row r="700" spans="3:3" ht="16.5" customHeight="1">
      <c r="C700" s="15"/>
    </row>
    <row r="701" spans="3:3" ht="16.5" customHeight="1">
      <c r="C701" s="15"/>
    </row>
    <row r="702" spans="3:3" ht="16.5" customHeight="1">
      <c r="C702" s="15"/>
    </row>
    <row r="703" spans="3:3" ht="16.5" customHeight="1">
      <c r="C703" s="15"/>
    </row>
    <row r="704" spans="3:3" ht="16.5" customHeight="1">
      <c r="C704" s="15"/>
    </row>
    <row r="705" spans="3:3" ht="16.5" customHeight="1">
      <c r="C705" s="15"/>
    </row>
    <row r="706" spans="3:3" ht="16.5" customHeight="1">
      <c r="C706" s="15"/>
    </row>
    <row r="707" spans="3:3" ht="16.5" customHeight="1">
      <c r="C707" s="15"/>
    </row>
    <row r="708" spans="3:3" ht="16.5" customHeight="1">
      <c r="C708" s="15"/>
    </row>
    <row r="709" spans="3:3" ht="16.5" customHeight="1">
      <c r="C709" s="15"/>
    </row>
    <row r="710" spans="3:3" ht="16.5" customHeight="1">
      <c r="C710" s="15"/>
    </row>
    <row r="711" spans="3:3" ht="16.5" customHeight="1">
      <c r="C711" s="15"/>
    </row>
    <row r="712" spans="3:3" ht="16.5" customHeight="1">
      <c r="C712" s="15"/>
    </row>
    <row r="713" spans="3:3" ht="16.5" customHeight="1">
      <c r="C713" s="15"/>
    </row>
    <row r="714" spans="3:3" ht="16.5" customHeight="1">
      <c r="C714" s="15"/>
    </row>
    <row r="715" spans="3:3" ht="16.5" customHeight="1">
      <c r="C715" s="15"/>
    </row>
    <row r="716" spans="3:3" ht="16.5" customHeight="1">
      <c r="C716" s="15"/>
    </row>
    <row r="717" spans="3:3" ht="16.5" customHeight="1">
      <c r="C717" s="15"/>
    </row>
    <row r="718" spans="3:3" ht="16.5" customHeight="1">
      <c r="C718" s="15"/>
    </row>
    <row r="719" spans="3:3" ht="16.5" customHeight="1">
      <c r="C719" s="15"/>
    </row>
    <row r="720" spans="3:3" ht="16.5" customHeight="1">
      <c r="C720" s="15"/>
    </row>
    <row r="721" spans="3:3" ht="16.5" customHeight="1">
      <c r="C721" s="15"/>
    </row>
    <row r="722" spans="3:3" ht="16.5" customHeight="1">
      <c r="C722" s="15"/>
    </row>
    <row r="723" spans="3:3" ht="16.5" customHeight="1">
      <c r="C723" s="15"/>
    </row>
    <row r="724" spans="3:3" ht="16.5" customHeight="1">
      <c r="C724" s="15"/>
    </row>
    <row r="725" spans="3:3" ht="16.5" customHeight="1">
      <c r="C725" s="15"/>
    </row>
    <row r="726" spans="3:3" ht="16.5" customHeight="1">
      <c r="C726" s="15"/>
    </row>
    <row r="727" spans="3:3" ht="16.5" customHeight="1">
      <c r="C727" s="15"/>
    </row>
    <row r="728" spans="3:3" ht="16.5" customHeight="1">
      <c r="C728" s="15"/>
    </row>
    <row r="729" spans="3:3" ht="16.5" customHeight="1">
      <c r="C729" s="15"/>
    </row>
    <row r="730" spans="3:3" ht="16.5" customHeight="1">
      <c r="C730" s="15"/>
    </row>
    <row r="731" spans="3:3" ht="16.5" customHeight="1">
      <c r="C731" s="15"/>
    </row>
    <row r="732" spans="3:3" ht="16.5" customHeight="1">
      <c r="C732" s="15"/>
    </row>
    <row r="733" spans="3:3" ht="16.5" customHeight="1">
      <c r="C733" s="15"/>
    </row>
    <row r="734" spans="3:3" ht="16.5" customHeight="1">
      <c r="C734" s="15"/>
    </row>
    <row r="735" spans="3:3" ht="16.5" customHeight="1">
      <c r="C735" s="15"/>
    </row>
    <row r="736" spans="3:3" ht="16.5" customHeight="1">
      <c r="C736" s="15"/>
    </row>
    <row r="737" spans="3:3" ht="16.5" customHeight="1">
      <c r="C737" s="15"/>
    </row>
    <row r="738" spans="3:3" ht="16.5" customHeight="1">
      <c r="C738" s="15"/>
    </row>
    <row r="739" spans="3:3" ht="16.5" customHeight="1">
      <c r="C739" s="15"/>
    </row>
    <row r="740" spans="3:3" ht="16.5" customHeight="1">
      <c r="C740" s="15"/>
    </row>
    <row r="741" spans="3:3" ht="16.5" customHeight="1">
      <c r="C741" s="15"/>
    </row>
    <row r="742" spans="3:3" ht="16.5" customHeight="1">
      <c r="C742" s="15"/>
    </row>
    <row r="743" spans="3:3" ht="16.5" customHeight="1">
      <c r="C743" s="15"/>
    </row>
    <row r="744" spans="3:3" ht="16.5" customHeight="1">
      <c r="C744" s="15"/>
    </row>
    <row r="745" spans="3:3" ht="16.5" customHeight="1">
      <c r="C745" s="15"/>
    </row>
    <row r="746" spans="3:3" ht="16.5" customHeight="1">
      <c r="C746" s="15"/>
    </row>
    <row r="747" spans="3:3" ht="16.5" customHeight="1">
      <c r="C747" s="15"/>
    </row>
    <row r="748" spans="3:3" ht="16.5" customHeight="1">
      <c r="C748" s="15"/>
    </row>
    <row r="749" spans="3:3" ht="16.5" customHeight="1">
      <c r="C749" s="15"/>
    </row>
    <row r="750" spans="3:3" ht="16.5" customHeight="1">
      <c r="C750" s="15"/>
    </row>
    <row r="751" spans="3:3" ht="16.5" customHeight="1">
      <c r="C751" s="15"/>
    </row>
    <row r="752" spans="3:3" ht="16.5" customHeight="1">
      <c r="C752" s="15"/>
    </row>
    <row r="753" spans="3:3" ht="16.5" customHeight="1">
      <c r="C753" s="15"/>
    </row>
    <row r="754" spans="3:3" ht="16.5" customHeight="1">
      <c r="C754" s="15"/>
    </row>
    <row r="755" spans="3:3" ht="16.5" customHeight="1">
      <c r="C755" s="15"/>
    </row>
    <row r="756" spans="3:3" ht="16.5" customHeight="1">
      <c r="C756" s="15"/>
    </row>
    <row r="757" spans="3:3" ht="16.5" customHeight="1">
      <c r="C757" s="15"/>
    </row>
    <row r="758" spans="3:3" ht="16.5" customHeight="1">
      <c r="C758" s="15"/>
    </row>
    <row r="759" spans="3:3" ht="16.5" customHeight="1">
      <c r="C759" s="15"/>
    </row>
    <row r="760" spans="3:3" ht="16.5" customHeight="1">
      <c r="C760" s="15"/>
    </row>
    <row r="761" spans="3:3" ht="16.5" customHeight="1">
      <c r="C761" s="15"/>
    </row>
    <row r="762" spans="3:3" ht="16.5" customHeight="1">
      <c r="C762" s="15"/>
    </row>
    <row r="763" spans="3:3" ht="16.5" customHeight="1">
      <c r="C763" s="15"/>
    </row>
    <row r="764" spans="3:3" ht="16.5" customHeight="1">
      <c r="C764" s="15"/>
    </row>
    <row r="765" spans="3:3" ht="16.5" customHeight="1">
      <c r="C765" s="15"/>
    </row>
    <row r="766" spans="3:3" ht="16.5" customHeight="1">
      <c r="C766" s="15"/>
    </row>
    <row r="767" spans="3:3" ht="16.5" customHeight="1">
      <c r="C767" s="15"/>
    </row>
    <row r="768" spans="3:3" ht="16.5" customHeight="1">
      <c r="C768" s="15"/>
    </row>
    <row r="769" spans="3:3" ht="16.5" customHeight="1">
      <c r="C769" s="15"/>
    </row>
    <row r="770" spans="3:3" ht="16.5" customHeight="1">
      <c r="C770" s="15"/>
    </row>
    <row r="771" spans="3:3" ht="16.5" customHeight="1">
      <c r="C771" s="15"/>
    </row>
    <row r="772" spans="3:3" ht="16.5" customHeight="1">
      <c r="C772" s="15"/>
    </row>
    <row r="773" spans="3:3" ht="16.5" customHeight="1">
      <c r="C773" s="15"/>
    </row>
    <row r="774" spans="3:3" ht="16.5" customHeight="1">
      <c r="C774" s="15"/>
    </row>
    <row r="775" spans="3:3" ht="16.5" customHeight="1">
      <c r="C775" s="15"/>
    </row>
    <row r="776" spans="3:3" ht="16.5" customHeight="1">
      <c r="C776" s="15"/>
    </row>
    <row r="777" spans="3:3" ht="16.5" customHeight="1">
      <c r="C777" s="15"/>
    </row>
    <row r="778" spans="3:3" ht="16.5" customHeight="1">
      <c r="C778" s="15"/>
    </row>
    <row r="779" spans="3:3" ht="16.5" customHeight="1">
      <c r="C779" s="15"/>
    </row>
    <row r="780" spans="3:3" ht="16.5" customHeight="1">
      <c r="C780" s="15"/>
    </row>
    <row r="781" spans="3:3" ht="16.5" customHeight="1">
      <c r="C781" s="15"/>
    </row>
    <row r="782" spans="3:3" ht="16.5" customHeight="1">
      <c r="C782" s="15"/>
    </row>
    <row r="783" spans="3:3" ht="16.5" customHeight="1">
      <c r="C783" s="15"/>
    </row>
    <row r="784" spans="3:3" ht="16.5" customHeight="1">
      <c r="C784" s="15"/>
    </row>
    <row r="785" spans="3:3" ht="16.5" customHeight="1">
      <c r="C785" s="15"/>
    </row>
    <row r="786" spans="3:3" ht="16.5" customHeight="1">
      <c r="C786" s="15"/>
    </row>
    <row r="787" spans="3:3" ht="16.5" customHeight="1">
      <c r="C787" s="15"/>
    </row>
    <row r="788" spans="3:3" ht="16.5" customHeight="1">
      <c r="C788" s="15"/>
    </row>
    <row r="789" spans="3:3" ht="16.5" customHeight="1">
      <c r="C789" s="15"/>
    </row>
    <row r="790" spans="3:3" ht="16.5" customHeight="1">
      <c r="C790" s="15"/>
    </row>
    <row r="791" spans="3:3" ht="16.5" customHeight="1">
      <c r="C791" s="15"/>
    </row>
    <row r="792" spans="3:3" ht="16.5" customHeight="1">
      <c r="C792" s="15"/>
    </row>
    <row r="793" spans="3:3" ht="16.5" customHeight="1">
      <c r="C793" s="15"/>
    </row>
    <row r="794" spans="3:3" ht="16.5" customHeight="1">
      <c r="C794" s="15"/>
    </row>
    <row r="795" spans="3:3" ht="16.5" customHeight="1">
      <c r="C795" s="15"/>
    </row>
    <row r="796" spans="3:3" ht="16.5" customHeight="1">
      <c r="C796" s="15"/>
    </row>
    <row r="797" spans="3:3" ht="16.5" customHeight="1">
      <c r="C797" s="15"/>
    </row>
    <row r="798" spans="3:3" ht="16.5" customHeight="1">
      <c r="C798" s="15"/>
    </row>
    <row r="799" spans="3:3" ht="16.5" customHeight="1">
      <c r="C799" s="15"/>
    </row>
    <row r="800" spans="3:3" ht="16.5" customHeight="1">
      <c r="C800" s="15"/>
    </row>
    <row r="801" spans="3:3" ht="16.5" customHeight="1">
      <c r="C801" s="15"/>
    </row>
    <row r="802" spans="3:3" ht="16.5" customHeight="1">
      <c r="C802" s="15"/>
    </row>
    <row r="803" spans="3:3" ht="16.5" customHeight="1">
      <c r="C803" s="15"/>
    </row>
    <row r="804" spans="3:3" ht="16.5" customHeight="1">
      <c r="C804" s="15"/>
    </row>
    <row r="805" spans="3:3" ht="16.5" customHeight="1">
      <c r="C805" s="15"/>
    </row>
    <row r="806" spans="3:3" ht="16.5" customHeight="1">
      <c r="C806" s="15"/>
    </row>
    <row r="807" spans="3:3" ht="16.5" customHeight="1">
      <c r="C807" s="15"/>
    </row>
    <row r="808" spans="3:3" ht="16.5" customHeight="1">
      <c r="C808" s="15"/>
    </row>
    <row r="809" spans="3:3" ht="16.5" customHeight="1">
      <c r="C809" s="15"/>
    </row>
    <row r="810" spans="3:3" ht="16.5" customHeight="1">
      <c r="C810" s="15"/>
    </row>
    <row r="811" spans="3:3" ht="16.5" customHeight="1">
      <c r="C811" s="15"/>
    </row>
    <row r="812" spans="3:3" ht="16.5" customHeight="1">
      <c r="C812" s="15"/>
    </row>
    <row r="813" spans="3:3" ht="16.5" customHeight="1">
      <c r="C813" s="15"/>
    </row>
    <row r="814" spans="3:3" ht="16.5" customHeight="1">
      <c r="C814" s="15"/>
    </row>
    <row r="815" spans="3:3" ht="16.5" customHeight="1">
      <c r="C815" s="15"/>
    </row>
    <row r="816" spans="3:3" ht="16.5" customHeight="1">
      <c r="C816" s="15"/>
    </row>
    <row r="817" spans="3:3" ht="16.5" customHeight="1">
      <c r="C817" s="15"/>
    </row>
    <row r="818" spans="3:3" ht="16.5" customHeight="1">
      <c r="C818" s="15"/>
    </row>
    <row r="819" spans="3:3" ht="16.5" customHeight="1">
      <c r="C819" s="15"/>
    </row>
    <row r="820" spans="3:3" ht="16.5" customHeight="1">
      <c r="C820" s="15"/>
    </row>
    <row r="821" spans="3:3" ht="16.5" customHeight="1">
      <c r="C821" s="15"/>
    </row>
    <row r="822" spans="3:3" ht="16.5" customHeight="1">
      <c r="C822" s="15"/>
    </row>
    <row r="823" spans="3:3" ht="16.5" customHeight="1">
      <c r="C823" s="15"/>
    </row>
    <row r="824" spans="3:3" ht="16.5" customHeight="1">
      <c r="C824" s="15"/>
    </row>
    <row r="825" spans="3:3" ht="16.5" customHeight="1">
      <c r="C825" s="15"/>
    </row>
    <row r="826" spans="3:3" ht="16.5" customHeight="1">
      <c r="C826" s="15"/>
    </row>
    <row r="827" spans="3:3" ht="16.5" customHeight="1">
      <c r="C827" s="15"/>
    </row>
    <row r="828" spans="3:3" ht="16.5" customHeight="1">
      <c r="C828" s="15"/>
    </row>
    <row r="829" spans="3:3" ht="16.5" customHeight="1">
      <c r="C829" s="15"/>
    </row>
    <row r="830" spans="3:3" ht="16.5" customHeight="1">
      <c r="C830" s="15"/>
    </row>
    <row r="831" spans="3:3" ht="16.5" customHeight="1">
      <c r="C831" s="15"/>
    </row>
    <row r="832" spans="3:3" ht="16.5" customHeight="1">
      <c r="C832" s="15"/>
    </row>
    <row r="833" spans="3:3" ht="16.5" customHeight="1">
      <c r="C833" s="15"/>
    </row>
    <row r="834" spans="3:3" ht="16.5" customHeight="1">
      <c r="C834" s="15"/>
    </row>
    <row r="835" spans="3:3" ht="16.5" customHeight="1">
      <c r="C835" s="15"/>
    </row>
    <row r="836" spans="3:3" ht="16.5" customHeight="1">
      <c r="C836" s="15"/>
    </row>
    <row r="837" spans="3:3" ht="16.5" customHeight="1">
      <c r="C837" s="15"/>
    </row>
    <row r="838" spans="3:3" ht="16.5" customHeight="1">
      <c r="C838" s="15"/>
    </row>
    <row r="839" spans="3:3" ht="16.5" customHeight="1">
      <c r="C839" s="15"/>
    </row>
    <row r="840" spans="3:3" ht="16.5" customHeight="1">
      <c r="C840" s="15"/>
    </row>
    <row r="841" spans="3:3" ht="16.5" customHeight="1">
      <c r="C841" s="15"/>
    </row>
    <row r="842" spans="3:3" ht="16.5" customHeight="1">
      <c r="C842" s="15"/>
    </row>
    <row r="843" spans="3:3" ht="16.5" customHeight="1">
      <c r="C843" s="15"/>
    </row>
    <row r="844" spans="3:3" ht="16.5" customHeight="1">
      <c r="C844" s="15"/>
    </row>
    <row r="845" spans="3:3" ht="16.5" customHeight="1">
      <c r="C845" s="15"/>
    </row>
    <row r="846" spans="3:3" ht="16.5" customHeight="1">
      <c r="C846" s="15"/>
    </row>
    <row r="847" spans="3:3" ht="16.5" customHeight="1">
      <c r="C847" s="15"/>
    </row>
    <row r="848" spans="3:3" ht="16.5" customHeight="1">
      <c r="C848" s="15"/>
    </row>
    <row r="849" spans="3:3" ht="16.5" customHeight="1">
      <c r="C849" s="15"/>
    </row>
    <row r="850" spans="3:3" ht="16.5" customHeight="1">
      <c r="C850" s="15"/>
    </row>
    <row r="851" spans="3:3" ht="16.5" customHeight="1">
      <c r="C851" s="15"/>
    </row>
    <row r="852" spans="3:3" ht="16.5" customHeight="1">
      <c r="C852" s="15"/>
    </row>
    <row r="853" spans="3:3" ht="16.5" customHeight="1">
      <c r="C853" s="15"/>
    </row>
    <row r="854" spans="3:3" ht="16.5" customHeight="1">
      <c r="C854" s="15"/>
    </row>
    <row r="855" spans="3:3" ht="16.5" customHeight="1">
      <c r="C855" s="15"/>
    </row>
    <row r="856" spans="3:3" ht="16.5" customHeight="1">
      <c r="C856" s="15"/>
    </row>
    <row r="857" spans="3:3" ht="16.5" customHeight="1">
      <c r="C857" s="15"/>
    </row>
    <row r="858" spans="3:3" ht="16.5" customHeight="1">
      <c r="C858" s="15"/>
    </row>
    <row r="859" spans="3:3" ht="16.5" customHeight="1">
      <c r="C859" s="15"/>
    </row>
    <row r="860" spans="3:3" ht="16.5" customHeight="1">
      <c r="C860" s="15"/>
    </row>
    <row r="861" spans="3:3" ht="16.5" customHeight="1">
      <c r="C861" s="15"/>
    </row>
    <row r="862" spans="3:3" ht="16.5" customHeight="1">
      <c r="C862" s="15"/>
    </row>
    <row r="863" spans="3:3" ht="16.5" customHeight="1">
      <c r="C863" s="15"/>
    </row>
    <row r="864" spans="3:3" ht="16.5" customHeight="1">
      <c r="C864" s="15"/>
    </row>
    <row r="865" spans="3:3" ht="16.5" customHeight="1">
      <c r="C865" s="15"/>
    </row>
    <row r="866" spans="3:3" ht="16.5" customHeight="1">
      <c r="C866" s="15"/>
    </row>
    <row r="867" spans="3:3" ht="16.5" customHeight="1">
      <c r="C867" s="15"/>
    </row>
    <row r="868" spans="3:3" ht="16.5" customHeight="1">
      <c r="C868" s="15"/>
    </row>
    <row r="869" spans="3:3" ht="16.5" customHeight="1">
      <c r="C869" s="15"/>
    </row>
    <row r="870" spans="3:3" ht="16.5" customHeight="1">
      <c r="C870" s="15"/>
    </row>
    <row r="871" spans="3:3" ht="16.5" customHeight="1">
      <c r="C871" s="15"/>
    </row>
    <row r="872" spans="3:3" ht="16.5" customHeight="1">
      <c r="C872" s="15"/>
    </row>
    <row r="873" spans="3:3" ht="16.5" customHeight="1">
      <c r="C873" s="15"/>
    </row>
    <row r="874" spans="3:3" ht="16.5" customHeight="1">
      <c r="C874" s="15"/>
    </row>
    <row r="875" spans="3:3" ht="16.5" customHeight="1">
      <c r="C875" s="15"/>
    </row>
    <row r="876" spans="3:3" ht="16.5" customHeight="1">
      <c r="C876" s="15"/>
    </row>
    <row r="877" spans="3:3" ht="16.5" customHeight="1">
      <c r="C877" s="15"/>
    </row>
    <row r="878" spans="3:3" ht="16.5" customHeight="1">
      <c r="C878" s="15"/>
    </row>
    <row r="879" spans="3:3" ht="16.5" customHeight="1">
      <c r="C879" s="15"/>
    </row>
    <row r="880" spans="3:3" ht="16.5" customHeight="1">
      <c r="C880" s="15"/>
    </row>
    <row r="881" spans="3:3" ht="16.5" customHeight="1">
      <c r="C881" s="15"/>
    </row>
    <row r="882" spans="3:3" ht="16.5" customHeight="1">
      <c r="C882" s="15"/>
    </row>
    <row r="883" spans="3:3" ht="16.5" customHeight="1">
      <c r="C883" s="15"/>
    </row>
    <row r="884" spans="3:3" ht="16.5" customHeight="1">
      <c r="C884" s="15"/>
    </row>
    <row r="885" spans="3:3" ht="16.5" customHeight="1">
      <c r="C885" s="15"/>
    </row>
    <row r="886" spans="3:3" ht="16.5" customHeight="1">
      <c r="C886" s="15"/>
    </row>
    <row r="887" spans="3:3" ht="16.5" customHeight="1">
      <c r="C887" s="15"/>
    </row>
    <row r="888" spans="3:3" ht="16.5" customHeight="1">
      <c r="C888" s="15"/>
    </row>
    <row r="889" spans="3:3" ht="16.5" customHeight="1">
      <c r="C889" s="15"/>
    </row>
    <row r="890" spans="3:3" ht="16.5" customHeight="1">
      <c r="C890" s="15"/>
    </row>
    <row r="891" spans="3:3" ht="16.5" customHeight="1">
      <c r="C891" s="15"/>
    </row>
    <row r="892" spans="3:3" ht="16.5" customHeight="1">
      <c r="C892" s="15"/>
    </row>
    <row r="893" spans="3:3" ht="16.5" customHeight="1">
      <c r="C893" s="15"/>
    </row>
    <row r="894" spans="3:3" ht="16.5" customHeight="1">
      <c r="C894" s="15"/>
    </row>
    <row r="895" spans="3:3" ht="16.5" customHeight="1">
      <c r="C895" s="15"/>
    </row>
    <row r="896" spans="3:3" ht="16.5" customHeight="1">
      <c r="C896" s="15"/>
    </row>
    <row r="897" spans="3:3" ht="16.5" customHeight="1">
      <c r="C897" s="15"/>
    </row>
    <row r="898" spans="3:3" ht="16.5" customHeight="1">
      <c r="C898" s="15"/>
    </row>
    <row r="899" spans="3:3" ht="16.5" customHeight="1">
      <c r="C899" s="15"/>
    </row>
    <row r="900" spans="3:3" ht="16.5" customHeight="1">
      <c r="C900" s="15"/>
    </row>
    <row r="901" spans="3:3" ht="16.5" customHeight="1">
      <c r="C901" s="15"/>
    </row>
    <row r="902" spans="3:3" ht="16.5" customHeight="1">
      <c r="C902" s="15"/>
    </row>
    <row r="903" spans="3:3" ht="16.5" customHeight="1">
      <c r="C903" s="15"/>
    </row>
    <row r="904" spans="3:3" ht="16.5" customHeight="1">
      <c r="C904" s="15"/>
    </row>
    <row r="905" spans="3:3" ht="16.5" customHeight="1">
      <c r="C905" s="15"/>
    </row>
    <row r="906" spans="3:3" ht="16.5" customHeight="1">
      <c r="C906" s="15"/>
    </row>
    <row r="907" spans="3:3" ht="16.5" customHeight="1">
      <c r="C907" s="15"/>
    </row>
    <row r="908" spans="3:3" ht="16.5" customHeight="1">
      <c r="C908" s="15"/>
    </row>
    <row r="909" spans="3:3" ht="16.5" customHeight="1">
      <c r="C909" s="15"/>
    </row>
    <row r="910" spans="3:3" ht="16.5" customHeight="1">
      <c r="C910" s="15"/>
    </row>
    <row r="911" spans="3:3" ht="16.5" customHeight="1">
      <c r="C911" s="15"/>
    </row>
    <row r="912" spans="3:3" ht="16.5" customHeight="1">
      <c r="C912" s="15"/>
    </row>
    <row r="913" spans="3:3" ht="16.5" customHeight="1">
      <c r="C913" s="15"/>
    </row>
    <row r="914" spans="3:3" ht="16.5" customHeight="1">
      <c r="C914" s="15"/>
    </row>
    <row r="915" spans="3:3" ht="16.5" customHeight="1">
      <c r="C915" s="15"/>
    </row>
    <row r="916" spans="3:3" ht="16.5" customHeight="1">
      <c r="C916" s="15"/>
    </row>
    <row r="917" spans="3:3" ht="16.5" customHeight="1">
      <c r="C917" s="15"/>
    </row>
    <row r="918" spans="3:3" ht="16.5" customHeight="1">
      <c r="C918" s="15"/>
    </row>
    <row r="919" spans="3:3" ht="16.5" customHeight="1">
      <c r="C919" s="15"/>
    </row>
    <row r="920" spans="3:3" ht="16.5" customHeight="1">
      <c r="C920" s="15"/>
    </row>
    <row r="921" spans="3:3" ht="16.5" customHeight="1">
      <c r="C921" s="15"/>
    </row>
    <row r="922" spans="3:3" ht="16.5" customHeight="1">
      <c r="C922" s="15"/>
    </row>
    <row r="923" spans="3:3" ht="16.5" customHeight="1">
      <c r="C923" s="15"/>
    </row>
    <row r="924" spans="3:3" ht="16.5" customHeight="1">
      <c r="C924" s="15"/>
    </row>
    <row r="925" spans="3:3" ht="16.5" customHeight="1">
      <c r="C925" s="15"/>
    </row>
    <row r="926" spans="3:3" ht="16.5" customHeight="1">
      <c r="C926" s="15"/>
    </row>
    <row r="927" spans="3:3" ht="16.5" customHeight="1">
      <c r="C927" s="15"/>
    </row>
    <row r="928" spans="3:3" ht="16.5" customHeight="1">
      <c r="C928" s="15"/>
    </row>
    <row r="929" spans="3:3" ht="16.5" customHeight="1">
      <c r="C929" s="15"/>
    </row>
    <row r="930" spans="3:3" ht="16.5" customHeight="1">
      <c r="C930" s="15"/>
    </row>
    <row r="931" spans="3:3" ht="16.5" customHeight="1">
      <c r="C931" s="15"/>
    </row>
    <row r="932" spans="3:3" ht="16.5" customHeight="1">
      <c r="C932" s="15"/>
    </row>
    <row r="933" spans="3:3" ht="16.5" customHeight="1">
      <c r="C933" s="15"/>
    </row>
    <row r="934" spans="3:3" ht="16.5" customHeight="1">
      <c r="C934" s="15"/>
    </row>
    <row r="935" spans="3:3" ht="16.5" customHeight="1">
      <c r="C935" s="15"/>
    </row>
    <row r="936" spans="3:3" ht="16.5" customHeight="1">
      <c r="C936" s="15"/>
    </row>
    <row r="937" spans="3:3" ht="16.5" customHeight="1">
      <c r="C937" s="15"/>
    </row>
    <row r="938" spans="3:3" ht="16.5" customHeight="1">
      <c r="C938" s="15"/>
    </row>
    <row r="939" spans="3:3" ht="16.5" customHeight="1">
      <c r="C939" s="15"/>
    </row>
    <row r="940" spans="3:3" ht="16.5" customHeight="1">
      <c r="C940" s="15"/>
    </row>
    <row r="941" spans="3:3" ht="16.5" customHeight="1">
      <c r="C941" s="15"/>
    </row>
    <row r="942" spans="3:3" ht="16.5" customHeight="1">
      <c r="C942" s="15"/>
    </row>
    <row r="943" spans="3:3" ht="16.5" customHeight="1">
      <c r="C943" s="15"/>
    </row>
    <row r="944" spans="3:3" ht="16.5" customHeight="1">
      <c r="C944" s="15"/>
    </row>
    <row r="945" spans="3:3" ht="16.5" customHeight="1">
      <c r="C945" s="15"/>
    </row>
    <row r="946" spans="3:3" ht="16.5" customHeight="1">
      <c r="C946" s="15"/>
    </row>
    <row r="947" spans="3:3" ht="16.5" customHeight="1">
      <c r="C947" s="15"/>
    </row>
    <row r="948" spans="3:3" ht="16.5" customHeight="1">
      <c r="C948" s="15"/>
    </row>
    <row r="949" spans="3:3" ht="16.5" customHeight="1">
      <c r="C949" s="15"/>
    </row>
    <row r="950" spans="3:3" ht="16.5" customHeight="1">
      <c r="C950" s="15"/>
    </row>
    <row r="951" spans="3:3" ht="16.5" customHeight="1">
      <c r="C951" s="15"/>
    </row>
    <row r="952" spans="3:3" ht="16.5" customHeight="1">
      <c r="C952" s="15"/>
    </row>
    <row r="953" spans="3:3" ht="16.5" customHeight="1">
      <c r="C953" s="15"/>
    </row>
    <row r="954" spans="3:3" ht="16.5" customHeight="1">
      <c r="C954" s="15"/>
    </row>
    <row r="955" spans="3:3" ht="16.5" customHeight="1">
      <c r="C955" s="15"/>
    </row>
    <row r="956" spans="3:3" ht="16.5" customHeight="1">
      <c r="C956" s="15"/>
    </row>
    <row r="957" spans="3:3" ht="16.5" customHeight="1">
      <c r="C957" s="15"/>
    </row>
    <row r="958" spans="3:3" ht="16.5" customHeight="1">
      <c r="C958" s="15"/>
    </row>
    <row r="959" spans="3:3" ht="16.5" customHeight="1">
      <c r="C959" s="15"/>
    </row>
    <row r="960" spans="3:3" ht="16.5" customHeight="1">
      <c r="C960" s="15"/>
    </row>
    <row r="961" spans="3:3" ht="16.5" customHeight="1">
      <c r="C961" s="15"/>
    </row>
    <row r="962" spans="3:3" ht="16.5" customHeight="1">
      <c r="C962" s="15"/>
    </row>
    <row r="963" spans="3:3" ht="16.5" customHeight="1">
      <c r="C963" s="15"/>
    </row>
    <row r="964" spans="3:3" ht="16.5" customHeight="1">
      <c r="C964" s="15"/>
    </row>
    <row r="965" spans="3:3" ht="16.5" customHeight="1">
      <c r="C965" s="15"/>
    </row>
    <row r="966" spans="3:3" ht="16.5" customHeight="1">
      <c r="C966" s="15"/>
    </row>
    <row r="967" spans="3:3" ht="16.5" customHeight="1">
      <c r="C967" s="15"/>
    </row>
    <row r="968" spans="3:3" ht="16.5" customHeight="1">
      <c r="C968" s="15"/>
    </row>
    <row r="969" spans="3:3" ht="16.5" customHeight="1">
      <c r="C969" s="15"/>
    </row>
    <row r="970" spans="3:3" ht="16.5" customHeight="1">
      <c r="C970" s="15"/>
    </row>
    <row r="971" spans="3:3" ht="16.5" customHeight="1">
      <c r="C971" s="15"/>
    </row>
    <row r="972" spans="3:3" ht="16.5" customHeight="1">
      <c r="C972" s="15"/>
    </row>
    <row r="973" spans="3:3" ht="16.5" customHeight="1">
      <c r="C973" s="15"/>
    </row>
    <row r="974" spans="3:3" ht="16.5" customHeight="1">
      <c r="C974" s="15"/>
    </row>
    <row r="975" spans="3:3" ht="16.5" customHeight="1">
      <c r="C975" s="15"/>
    </row>
    <row r="976" spans="3:3" ht="16.5" customHeight="1">
      <c r="C976" s="15"/>
    </row>
    <row r="977" spans="3:3" ht="16.5" customHeight="1">
      <c r="C977" s="15"/>
    </row>
    <row r="978" spans="3:3" ht="16.5" customHeight="1">
      <c r="C978" s="15"/>
    </row>
    <row r="979" spans="3:3" ht="16.5" customHeight="1">
      <c r="C979" s="15"/>
    </row>
    <row r="980" spans="3:3" ht="16.5" customHeight="1">
      <c r="C980" s="15"/>
    </row>
    <row r="981" spans="3:3" ht="16.5" customHeight="1">
      <c r="C981" s="15"/>
    </row>
    <row r="982" spans="3:3" ht="16.5" customHeight="1">
      <c r="C982" s="15"/>
    </row>
    <row r="983" spans="3:3" ht="16.5" customHeight="1">
      <c r="C983" s="15"/>
    </row>
    <row r="984" spans="3:3" ht="16.5" customHeight="1">
      <c r="C984" s="15"/>
    </row>
    <row r="985" spans="3:3" ht="16.5" customHeight="1">
      <c r="C985" s="15"/>
    </row>
    <row r="986" spans="3:3" ht="16.5" customHeight="1">
      <c r="C986" s="15"/>
    </row>
    <row r="987" spans="3:3" ht="16.5" customHeight="1">
      <c r="C987" s="15"/>
    </row>
    <row r="988" spans="3:3" ht="16.5" customHeight="1">
      <c r="C988" s="15"/>
    </row>
    <row r="989" spans="3:3" ht="16.5" customHeight="1">
      <c r="C989" s="15"/>
    </row>
    <row r="990" spans="3:3" ht="16.5" customHeight="1">
      <c r="C990" s="15"/>
    </row>
    <row r="991" spans="3:3" ht="16.5" customHeight="1">
      <c r="C991" s="15"/>
    </row>
    <row r="992" spans="3:3" ht="16.5" customHeight="1">
      <c r="C992" s="15"/>
    </row>
    <row r="993" spans="3:3" ht="16.5" customHeight="1">
      <c r="C993" s="15"/>
    </row>
    <row r="994" spans="3:3" ht="16.5" customHeight="1">
      <c r="C994" s="15"/>
    </row>
    <row r="995" spans="3:3" ht="16.5" customHeight="1">
      <c r="C995" s="15"/>
    </row>
    <row r="996" spans="3:3" ht="16.5" customHeight="1">
      <c r="C996" s="15"/>
    </row>
    <row r="997" spans="3:3" ht="16.5" customHeight="1">
      <c r="C997" s="15"/>
    </row>
  </sheetData>
  <mergeCells count="27">
    <mergeCell ref="A1:G1"/>
    <mergeCell ref="A2:B2"/>
    <mergeCell ref="C2:G2"/>
    <mergeCell ref="A3:B3"/>
    <mergeCell ref="C3:G3"/>
    <mergeCell ref="A38:G38"/>
    <mergeCell ref="A4:B4"/>
    <mergeCell ref="C4:G4"/>
    <mergeCell ref="A5:B5"/>
    <mergeCell ref="C5:G5"/>
    <mergeCell ref="A6:G6"/>
    <mergeCell ref="A45:B45"/>
    <mergeCell ref="A46:G46"/>
    <mergeCell ref="A8:A15"/>
    <mergeCell ref="A16:A20"/>
    <mergeCell ref="A21:A35"/>
    <mergeCell ref="A43:A44"/>
    <mergeCell ref="B17:B18"/>
    <mergeCell ref="B19:B20"/>
    <mergeCell ref="B21:B23"/>
    <mergeCell ref="B24:B25"/>
    <mergeCell ref="B26:B27"/>
    <mergeCell ref="B43:B44"/>
    <mergeCell ref="B28:B30"/>
    <mergeCell ref="B31:B33"/>
    <mergeCell ref="B34:B35"/>
    <mergeCell ref="A36:B36"/>
  </mergeCells>
  <phoneticPr fontId="32" type="noConversion"/>
  <conditionalFormatting sqref="C3:C5 E8:E15">
    <cfRule type="notContainsBlanks" dxfId="9" priority="3">
      <formula>LEN(TRIM(C3))&gt;0</formula>
    </cfRule>
  </conditionalFormatting>
  <conditionalFormatting sqref="E31:E35 E17:E27">
    <cfRule type="notContainsBlanks" dxfId="8" priority="4">
      <formula>LEN(TRIM(E17))&gt;0</formula>
    </cfRule>
  </conditionalFormatting>
  <conditionalFormatting sqref="F17:G17">
    <cfRule type="notContainsBlanks" dxfId="7" priority="1">
      <formula>LEN(TRIM(F17))&gt;0</formula>
    </cfRule>
  </conditionalFormatting>
  <pageMargins left="0.70866141732283472" right="0.70866141732283472" top="0.59055118110236227" bottom="0.59055118110236227" header="0" footer="0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F2CB"/>
    <pageSetUpPr fitToPage="1"/>
  </sheetPr>
  <dimension ref="A1:Z656"/>
  <sheetViews>
    <sheetView zoomScale="90" zoomScaleNormal="90" workbookViewId="0">
      <pane xSplit="3" ySplit="2" topLeftCell="D3" activePane="bottomRight" state="frozen"/>
      <selection pane="topRight"/>
      <selection pane="bottomLeft"/>
      <selection pane="bottomRight" activeCell="B11" sqref="B11"/>
    </sheetView>
  </sheetViews>
  <sheetFormatPr defaultColWidth="11.25" defaultRowHeight="15" customHeight="1"/>
  <cols>
    <col min="1" max="1" width="6.875" style="108" customWidth="1"/>
    <col min="2" max="2" width="17.125" style="109" customWidth="1"/>
    <col min="3" max="3" width="14.125" style="109" customWidth="1"/>
    <col min="4" max="4" width="6.75" style="109" customWidth="1"/>
    <col min="5" max="5" width="7.875" style="110" customWidth="1"/>
    <col min="6" max="6" width="8.5" style="92" customWidth="1"/>
    <col min="7" max="7" width="11.25" style="109" customWidth="1"/>
    <col min="8" max="9" width="10.25" style="109" customWidth="1"/>
    <col min="10" max="10" width="21.75" style="109" customWidth="1"/>
    <col min="11" max="11" width="23.125" style="109" customWidth="1"/>
    <col min="12" max="12" width="6.75" style="109" customWidth="1"/>
    <col min="13" max="13" width="10" style="109" customWidth="1"/>
    <col min="14" max="15" width="13.875" style="109" customWidth="1"/>
    <col min="16" max="16" width="13.875" style="232" customWidth="1"/>
    <col min="17" max="19" width="13.5" style="232" customWidth="1"/>
    <col min="20" max="20" width="13.5" style="110" customWidth="1"/>
    <col min="21" max="21" width="17.875" style="109" customWidth="1"/>
    <col min="22" max="22" width="14" style="161" customWidth="1"/>
    <col min="23" max="23" width="16" style="109" customWidth="1"/>
    <col min="24" max="24" width="18.25" style="109" customWidth="1"/>
    <col min="25" max="25" width="13.625" style="109" customWidth="1"/>
    <col min="26" max="26" width="27.375" style="111" customWidth="1"/>
  </cols>
  <sheetData>
    <row r="1" spans="1:26" s="87" customFormat="1" ht="22.5" customHeight="1">
      <c r="A1" s="268" t="s">
        <v>231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</row>
    <row r="2" spans="1:26" ht="47.25" customHeight="1">
      <c r="A2" s="93" t="s">
        <v>70</v>
      </c>
      <c r="B2" s="93" t="s">
        <v>166</v>
      </c>
      <c r="C2" s="93" t="s">
        <v>71</v>
      </c>
      <c r="D2" s="93" t="s">
        <v>72</v>
      </c>
      <c r="E2" s="94" t="s">
        <v>167</v>
      </c>
      <c r="F2" s="89" t="s">
        <v>168</v>
      </c>
      <c r="G2" s="93" t="s">
        <v>73</v>
      </c>
      <c r="H2" s="93" t="s">
        <v>164</v>
      </c>
      <c r="I2" s="93" t="s">
        <v>165</v>
      </c>
      <c r="J2" s="93" t="s">
        <v>74</v>
      </c>
      <c r="K2" s="93" t="s">
        <v>174</v>
      </c>
      <c r="L2" s="93" t="s">
        <v>75</v>
      </c>
      <c r="M2" s="93" t="s">
        <v>76</v>
      </c>
      <c r="N2" s="112" t="s">
        <v>77</v>
      </c>
      <c r="O2" s="112" t="s">
        <v>175</v>
      </c>
      <c r="P2" s="168" t="s">
        <v>232</v>
      </c>
      <c r="Q2" s="168" t="s">
        <v>176</v>
      </c>
      <c r="R2" s="168" t="s">
        <v>235</v>
      </c>
      <c r="S2" s="168" t="s">
        <v>177</v>
      </c>
      <c r="T2" s="168" t="s">
        <v>185</v>
      </c>
      <c r="U2" s="113" t="s">
        <v>78</v>
      </c>
      <c r="V2" s="114" t="s">
        <v>79</v>
      </c>
      <c r="W2" s="115" t="s">
        <v>80</v>
      </c>
      <c r="X2" s="112" t="s">
        <v>178</v>
      </c>
      <c r="Y2" s="116" t="s">
        <v>81</v>
      </c>
      <c r="Z2" s="116" t="s">
        <v>211</v>
      </c>
    </row>
    <row r="3" spans="1:26" s="86" customFormat="1" ht="16.5">
      <c r="A3" s="95"/>
      <c r="B3" s="96"/>
      <c r="C3" s="97"/>
      <c r="D3" s="97"/>
      <c r="E3" s="98"/>
      <c r="F3" s="90">
        <f ca="1">(YEAR(NOW())-E3)</f>
        <v>2025</v>
      </c>
      <c r="G3" s="97"/>
      <c r="H3" s="117"/>
      <c r="I3" s="117"/>
      <c r="J3" s="118"/>
      <c r="K3" s="117"/>
      <c r="L3" s="100"/>
      <c r="M3" s="100"/>
      <c r="N3" s="100"/>
      <c r="O3" s="100"/>
      <c r="P3" s="226"/>
      <c r="Q3" s="205"/>
      <c r="R3" s="205"/>
      <c r="S3" s="205"/>
      <c r="T3" s="169"/>
      <c r="U3" s="119"/>
      <c r="V3" s="120"/>
      <c r="W3" s="119"/>
      <c r="X3" s="121"/>
      <c r="Y3" s="95"/>
      <c r="Z3" s="95"/>
    </row>
    <row r="4" spans="1:26" s="86" customFormat="1" ht="16.5" customHeight="1">
      <c r="A4" s="95"/>
      <c r="B4" s="96"/>
      <c r="C4" s="95"/>
      <c r="D4" s="95"/>
      <c r="E4" s="99"/>
      <c r="F4" s="90">
        <f t="shared" ref="F4:F67" ca="1" si="0">(YEAR(NOW())-E4)</f>
        <v>2025</v>
      </c>
      <c r="G4" s="95"/>
      <c r="H4" s="102"/>
      <c r="I4" s="102"/>
      <c r="J4" s="122"/>
      <c r="K4" s="102"/>
      <c r="L4" s="123"/>
      <c r="M4" s="123"/>
      <c r="N4" s="123"/>
      <c r="O4" s="123"/>
      <c r="P4" s="227"/>
      <c r="Q4" s="204"/>
      <c r="R4" s="204"/>
      <c r="S4" s="204"/>
      <c r="T4" s="170"/>
      <c r="U4" s="124"/>
      <c r="V4" s="125"/>
      <c r="W4" s="126"/>
      <c r="X4" s="127"/>
      <c r="Y4" s="128"/>
      <c r="Z4" s="95"/>
    </row>
    <row r="5" spans="1:26" s="86" customFormat="1" ht="16.5" customHeight="1">
      <c r="A5" s="95"/>
      <c r="B5" s="96"/>
      <c r="C5" s="95"/>
      <c r="D5" s="95"/>
      <c r="E5" s="99"/>
      <c r="F5" s="90">
        <f t="shared" ca="1" si="0"/>
        <v>2025</v>
      </c>
      <c r="G5" s="95"/>
      <c r="H5" s="102"/>
      <c r="I5" s="102"/>
      <c r="J5" s="122"/>
      <c r="K5" s="102"/>
      <c r="L5" s="129"/>
      <c r="M5" s="129"/>
      <c r="N5" s="129"/>
      <c r="O5" s="129"/>
      <c r="P5" s="228"/>
      <c r="Q5" s="229"/>
      <c r="R5" s="229"/>
      <c r="S5" s="229"/>
      <c r="T5" s="171"/>
      <c r="U5" s="130"/>
      <c r="V5" s="131"/>
      <c r="W5" s="132"/>
      <c r="X5" s="133"/>
      <c r="Y5" s="97"/>
      <c r="Z5" s="95"/>
    </row>
    <row r="6" spans="1:26" s="86" customFormat="1" ht="16.5" customHeight="1">
      <c r="A6" s="95"/>
      <c r="B6" s="96"/>
      <c r="C6" s="95"/>
      <c r="D6" s="95"/>
      <c r="E6" s="99"/>
      <c r="F6" s="90">
        <f t="shared" ca="1" si="0"/>
        <v>2025</v>
      </c>
      <c r="G6" s="95"/>
      <c r="H6" s="102"/>
      <c r="I6" s="102"/>
      <c r="J6" s="122"/>
      <c r="K6" s="102"/>
      <c r="L6" s="100"/>
      <c r="M6" s="100"/>
      <c r="N6" s="100"/>
      <c r="O6" s="100"/>
      <c r="P6" s="226"/>
      <c r="Q6" s="205"/>
      <c r="R6" s="205"/>
      <c r="S6" s="205"/>
      <c r="T6" s="169"/>
      <c r="U6" s="119"/>
      <c r="V6" s="120"/>
      <c r="W6" s="134"/>
      <c r="X6" s="135"/>
      <c r="Y6" s="95"/>
      <c r="Z6" s="95"/>
    </row>
    <row r="7" spans="1:26" s="86" customFormat="1" ht="16.5" customHeight="1">
      <c r="A7" s="95"/>
      <c r="B7" s="96"/>
      <c r="C7" s="95"/>
      <c r="D7" s="95"/>
      <c r="E7" s="99"/>
      <c r="F7" s="90">
        <f t="shared" ca="1" si="0"/>
        <v>2025</v>
      </c>
      <c r="G7" s="95"/>
      <c r="H7" s="102"/>
      <c r="I7" s="102"/>
      <c r="J7" s="122"/>
      <c r="K7" s="102"/>
      <c r="L7" s="100"/>
      <c r="M7" s="100"/>
      <c r="N7" s="100"/>
      <c r="O7" s="100"/>
      <c r="P7" s="226"/>
      <c r="Q7" s="204"/>
      <c r="R7" s="205"/>
      <c r="S7" s="204"/>
      <c r="T7" s="170"/>
      <c r="U7" s="124"/>
      <c r="V7" s="125"/>
      <c r="W7" s="126"/>
      <c r="X7" s="136"/>
      <c r="Y7" s="128"/>
      <c r="Z7" s="95"/>
    </row>
    <row r="8" spans="1:26" s="86" customFormat="1" ht="16.5" customHeight="1">
      <c r="A8" s="95"/>
      <c r="B8" s="96"/>
      <c r="C8" s="95"/>
      <c r="D8" s="95"/>
      <c r="E8" s="99"/>
      <c r="F8" s="90">
        <f t="shared" ca="1" si="0"/>
        <v>2025</v>
      </c>
      <c r="G8" s="95"/>
      <c r="H8" s="102"/>
      <c r="I8" s="102"/>
      <c r="J8" s="122"/>
      <c r="K8" s="102"/>
      <c r="L8" s="100"/>
      <c r="M8" s="100"/>
      <c r="N8" s="100"/>
      <c r="O8" s="100"/>
      <c r="P8" s="226"/>
      <c r="Q8" s="205"/>
      <c r="R8" s="205"/>
      <c r="S8" s="205"/>
      <c r="T8" s="169"/>
      <c r="U8" s="119"/>
      <c r="V8" s="120"/>
      <c r="W8" s="134"/>
      <c r="X8" s="135"/>
      <c r="Y8" s="95"/>
      <c r="Z8" s="129"/>
    </row>
    <row r="9" spans="1:26" s="86" customFormat="1" ht="16.5" customHeight="1">
      <c r="A9" s="95"/>
      <c r="B9" s="96"/>
      <c r="C9" s="100"/>
      <c r="D9" s="100"/>
      <c r="E9" s="101"/>
      <c r="F9" s="90">
        <f t="shared" ca="1" si="0"/>
        <v>2025</v>
      </c>
      <c r="G9" s="100"/>
      <c r="H9" s="102"/>
      <c r="I9" s="102"/>
      <c r="J9" s="122"/>
      <c r="K9" s="102"/>
      <c r="L9" s="100"/>
      <c r="M9" s="100"/>
      <c r="N9" s="100"/>
      <c r="O9" s="100"/>
      <c r="P9" s="226"/>
      <c r="Q9" s="205"/>
      <c r="R9" s="205"/>
      <c r="S9" s="205"/>
      <c r="T9" s="169"/>
      <c r="U9" s="119"/>
      <c r="V9" s="120"/>
      <c r="W9" s="134"/>
      <c r="X9" s="135"/>
      <c r="Y9" s="100"/>
      <c r="Z9" s="95"/>
    </row>
    <row r="10" spans="1:26" s="86" customFormat="1" ht="16.5" customHeight="1">
      <c r="A10" s="95"/>
      <c r="B10" s="96"/>
      <c r="C10" s="100"/>
      <c r="D10" s="100"/>
      <c r="E10" s="101"/>
      <c r="F10" s="90">
        <f t="shared" ca="1" si="0"/>
        <v>2025</v>
      </c>
      <c r="G10" s="95"/>
      <c r="H10" s="102"/>
      <c r="I10" s="102"/>
      <c r="J10" s="122"/>
      <c r="K10" s="102"/>
      <c r="L10" s="100"/>
      <c r="M10" s="100"/>
      <c r="N10" s="100"/>
      <c r="O10" s="100"/>
      <c r="P10" s="226"/>
      <c r="Q10" s="229"/>
      <c r="R10" s="205"/>
      <c r="S10" s="229"/>
      <c r="T10" s="171"/>
      <c r="U10" s="130"/>
      <c r="V10" s="131"/>
      <c r="W10" s="132"/>
      <c r="X10" s="133"/>
      <c r="Y10" s="129"/>
      <c r="Z10" s="128"/>
    </row>
    <row r="11" spans="1:26" s="86" customFormat="1" ht="16.5" customHeight="1">
      <c r="A11" s="95"/>
      <c r="B11" s="96"/>
      <c r="C11" s="95"/>
      <c r="D11" s="95"/>
      <c r="E11" s="99"/>
      <c r="F11" s="90">
        <f t="shared" ca="1" si="0"/>
        <v>2025</v>
      </c>
      <c r="G11" s="95"/>
      <c r="H11" s="102"/>
      <c r="I11" s="102"/>
      <c r="J11" s="122"/>
      <c r="K11" s="102"/>
      <c r="L11" s="100"/>
      <c r="M11" s="100"/>
      <c r="N11" s="100"/>
      <c r="O11" s="100"/>
      <c r="P11" s="226"/>
      <c r="Q11" s="205"/>
      <c r="R11" s="205"/>
      <c r="S11" s="205"/>
      <c r="T11" s="169"/>
      <c r="U11" s="119"/>
      <c r="V11" s="120"/>
      <c r="W11" s="134"/>
      <c r="X11" s="135"/>
      <c r="Y11" s="95"/>
      <c r="Z11" s="95"/>
    </row>
    <row r="12" spans="1:26" s="86" customFormat="1" ht="16.5" customHeight="1">
      <c r="A12" s="95"/>
      <c r="B12" s="96"/>
      <c r="C12" s="102"/>
      <c r="D12" s="95"/>
      <c r="E12" s="99"/>
      <c r="F12" s="90">
        <f t="shared" ca="1" si="0"/>
        <v>2025</v>
      </c>
      <c r="G12" s="95"/>
      <c r="H12" s="102"/>
      <c r="I12" s="102"/>
      <c r="J12" s="122"/>
      <c r="K12" s="102"/>
      <c r="L12" s="137"/>
      <c r="M12" s="137"/>
      <c r="N12" s="137"/>
      <c r="O12" s="137"/>
      <c r="P12" s="230"/>
      <c r="Q12" s="231"/>
      <c r="R12" s="231"/>
      <c r="S12" s="231"/>
      <c r="T12" s="172"/>
      <c r="U12" s="138"/>
      <c r="V12" s="139"/>
      <c r="W12" s="140"/>
      <c r="X12" s="141"/>
      <c r="Y12" s="142"/>
      <c r="Z12" s="100"/>
    </row>
    <row r="13" spans="1:26" s="86" customFormat="1" ht="16.5" customHeight="1">
      <c r="A13" s="95"/>
      <c r="B13" s="96"/>
      <c r="C13" s="95"/>
      <c r="D13" s="95"/>
      <c r="E13" s="99"/>
      <c r="F13" s="90">
        <f t="shared" ca="1" si="0"/>
        <v>2025</v>
      </c>
      <c r="G13" s="95"/>
      <c r="H13" s="102"/>
      <c r="I13" s="102"/>
      <c r="J13" s="122"/>
      <c r="K13" s="102"/>
      <c r="L13" s="100"/>
      <c r="M13" s="100"/>
      <c r="N13" s="95"/>
      <c r="O13" s="95"/>
      <c r="P13" s="205"/>
      <c r="Q13" s="205"/>
      <c r="R13" s="205"/>
      <c r="S13" s="205"/>
      <c r="T13" s="169"/>
      <c r="U13" s="119"/>
      <c r="V13" s="120"/>
      <c r="W13" s="143"/>
      <c r="X13" s="121"/>
      <c r="Y13" s="95"/>
      <c r="Z13" s="100"/>
    </row>
    <row r="14" spans="1:26" s="86" customFormat="1" ht="16.5" customHeight="1">
      <c r="A14" s="95"/>
      <c r="B14" s="96"/>
      <c r="C14" s="95"/>
      <c r="D14" s="95"/>
      <c r="E14" s="99"/>
      <c r="F14" s="90">
        <f ca="1">(YEAR(NOW())-E14)</f>
        <v>2025</v>
      </c>
      <c r="G14" s="95"/>
      <c r="H14" s="102"/>
      <c r="I14" s="102"/>
      <c r="J14" s="122"/>
      <c r="K14" s="102"/>
      <c r="L14" s="100"/>
      <c r="M14" s="100"/>
      <c r="N14" s="95"/>
      <c r="O14" s="95"/>
      <c r="P14" s="205"/>
      <c r="Q14" s="204"/>
      <c r="R14" s="205"/>
      <c r="S14" s="204"/>
      <c r="T14" s="170"/>
      <c r="U14" s="124"/>
      <c r="V14" s="125"/>
      <c r="W14" s="126"/>
      <c r="X14" s="127"/>
      <c r="Y14" s="128"/>
      <c r="Z14" s="95"/>
    </row>
    <row r="15" spans="1:26" s="86" customFormat="1" ht="16.5" customHeight="1">
      <c r="A15" s="95"/>
      <c r="B15" s="96"/>
      <c r="C15" s="95"/>
      <c r="D15" s="95"/>
      <c r="E15" s="99"/>
      <c r="F15" s="90">
        <f t="shared" ca="1" si="0"/>
        <v>2025</v>
      </c>
      <c r="G15" s="95"/>
      <c r="H15" s="102"/>
      <c r="I15" s="102"/>
      <c r="J15" s="122"/>
      <c r="K15" s="102"/>
      <c r="L15" s="100"/>
      <c r="M15" s="100"/>
      <c r="N15" s="95"/>
      <c r="O15" s="95"/>
      <c r="P15" s="205"/>
      <c r="Q15" s="229"/>
      <c r="R15" s="205"/>
      <c r="S15" s="229"/>
      <c r="T15" s="171"/>
      <c r="U15" s="130"/>
      <c r="V15" s="131"/>
      <c r="W15" s="132"/>
      <c r="X15" s="133"/>
      <c r="Y15" s="97"/>
      <c r="Z15" s="95"/>
    </row>
    <row r="16" spans="1:26" s="86" customFormat="1" ht="16.5" customHeight="1">
      <c r="A16" s="95"/>
      <c r="B16" s="103"/>
      <c r="C16" s="95"/>
      <c r="D16" s="95"/>
      <c r="E16" s="99"/>
      <c r="F16" s="90">
        <f t="shared" ca="1" si="0"/>
        <v>2025</v>
      </c>
      <c r="G16" s="95"/>
      <c r="H16" s="102"/>
      <c r="I16" s="102"/>
      <c r="J16" s="122"/>
      <c r="K16" s="102"/>
      <c r="L16" s="100"/>
      <c r="M16" s="100"/>
      <c r="N16" s="95"/>
      <c r="O16" s="95"/>
      <c r="P16" s="205"/>
      <c r="Q16" s="205"/>
      <c r="R16" s="205"/>
      <c r="S16" s="205"/>
      <c r="T16" s="169"/>
      <c r="U16" s="119"/>
      <c r="V16" s="120"/>
      <c r="W16" s="144"/>
      <c r="X16" s="121"/>
      <c r="Y16" s="95"/>
      <c r="Z16" s="100"/>
    </row>
    <row r="17" spans="1:26" s="86" customFormat="1" ht="16.5" customHeight="1">
      <c r="A17" s="95"/>
      <c r="B17" s="104"/>
      <c r="C17" s="102"/>
      <c r="D17" s="102"/>
      <c r="E17" s="105"/>
      <c r="F17" s="90">
        <f t="shared" ca="1" si="0"/>
        <v>2025</v>
      </c>
      <c r="G17" s="102"/>
      <c r="H17" s="102"/>
      <c r="I17" s="102"/>
      <c r="J17" s="145"/>
      <c r="K17" s="102"/>
      <c r="L17" s="123"/>
      <c r="M17" s="123"/>
      <c r="N17" s="146"/>
      <c r="O17" s="146"/>
      <c r="P17" s="204"/>
      <c r="Q17" s="204"/>
      <c r="R17" s="204"/>
      <c r="S17" s="204"/>
      <c r="T17" s="170"/>
      <c r="U17" s="124"/>
      <c r="V17" s="125"/>
      <c r="W17" s="126"/>
      <c r="X17" s="136"/>
      <c r="Y17" s="146"/>
      <c r="Z17" s="100"/>
    </row>
    <row r="18" spans="1:26" s="86" customFormat="1" ht="16.5" customHeight="1">
      <c r="A18" s="95"/>
      <c r="B18" s="104"/>
      <c r="C18" s="102"/>
      <c r="D18" s="102"/>
      <c r="E18" s="105"/>
      <c r="F18" s="90">
        <f t="shared" ca="1" si="0"/>
        <v>2025</v>
      </c>
      <c r="G18" s="102"/>
      <c r="H18" s="102"/>
      <c r="I18" s="102"/>
      <c r="J18" s="145"/>
      <c r="K18" s="102"/>
      <c r="L18" s="100"/>
      <c r="M18" s="100"/>
      <c r="N18" s="102"/>
      <c r="O18" s="102"/>
      <c r="P18" s="205"/>
      <c r="Q18" s="229"/>
      <c r="R18" s="205"/>
      <c r="S18" s="229"/>
      <c r="T18" s="171"/>
      <c r="U18" s="130"/>
      <c r="V18" s="131"/>
      <c r="W18" s="132"/>
      <c r="X18" s="133"/>
      <c r="Y18" s="117"/>
      <c r="Z18" s="95"/>
    </row>
    <row r="19" spans="1:26" s="86" customFormat="1" ht="16.5" customHeight="1">
      <c r="A19" s="95"/>
      <c r="B19" s="96"/>
      <c r="C19" s="95"/>
      <c r="D19" s="95"/>
      <c r="E19" s="99"/>
      <c r="F19" s="90">
        <f t="shared" ca="1" si="0"/>
        <v>2025</v>
      </c>
      <c r="G19" s="95"/>
      <c r="H19" s="102"/>
      <c r="I19" s="102"/>
      <c r="J19" s="95"/>
      <c r="K19" s="102"/>
      <c r="L19" s="100"/>
      <c r="M19" s="100"/>
      <c r="N19" s="95"/>
      <c r="O19" s="95"/>
      <c r="P19" s="205"/>
      <c r="Q19" s="205"/>
      <c r="R19" s="205"/>
      <c r="S19" s="205"/>
      <c r="T19" s="169"/>
      <c r="U19" s="119"/>
      <c r="V19" s="120"/>
      <c r="W19" s="134"/>
      <c r="X19" s="121"/>
      <c r="Y19" s="95"/>
      <c r="Z19" s="95"/>
    </row>
    <row r="20" spans="1:26" s="86" customFormat="1" ht="16.5" customHeight="1">
      <c r="A20" s="95"/>
      <c r="B20" s="96"/>
      <c r="C20" s="95"/>
      <c r="D20" s="95"/>
      <c r="E20" s="99"/>
      <c r="F20" s="90">
        <f t="shared" ca="1" si="0"/>
        <v>2025</v>
      </c>
      <c r="G20" s="95"/>
      <c r="H20" s="102"/>
      <c r="I20" s="102"/>
      <c r="J20" s="95"/>
      <c r="K20" s="102"/>
      <c r="L20" s="100"/>
      <c r="M20" s="100"/>
      <c r="N20" s="95"/>
      <c r="O20" s="95"/>
      <c r="P20" s="205"/>
      <c r="Q20" s="205"/>
      <c r="R20" s="205"/>
      <c r="S20" s="205"/>
      <c r="T20" s="169"/>
      <c r="U20" s="119"/>
      <c r="V20" s="120"/>
      <c r="W20" s="134"/>
      <c r="X20" s="121"/>
      <c r="Y20" s="95"/>
      <c r="Z20" s="100"/>
    </row>
    <row r="21" spans="1:26" s="86" customFormat="1" ht="16.5" customHeight="1">
      <c r="A21" s="106"/>
      <c r="B21" s="96"/>
      <c r="C21" s="95"/>
      <c r="D21" s="95"/>
      <c r="E21" s="99"/>
      <c r="F21" s="90">
        <f t="shared" ca="1" si="0"/>
        <v>2025</v>
      </c>
      <c r="G21" s="95"/>
      <c r="H21" s="102"/>
      <c r="I21" s="102"/>
      <c r="J21" s="95"/>
      <c r="K21" s="102"/>
      <c r="L21" s="100"/>
      <c r="M21" s="100"/>
      <c r="N21" s="95"/>
      <c r="O21" s="95"/>
      <c r="P21" s="205"/>
      <c r="Q21" s="204"/>
      <c r="R21" s="205"/>
      <c r="S21" s="204"/>
      <c r="T21" s="170"/>
      <c r="U21" s="124"/>
      <c r="V21" s="147"/>
      <c r="W21" s="148"/>
      <c r="X21" s="136"/>
      <c r="Y21" s="128"/>
      <c r="Z21" s="129"/>
    </row>
    <row r="22" spans="1:26" s="86" customFormat="1" ht="16.5" customHeight="1">
      <c r="A22" s="106"/>
      <c r="B22" s="96"/>
      <c r="C22" s="95"/>
      <c r="D22" s="95"/>
      <c r="E22" s="99"/>
      <c r="F22" s="90">
        <f t="shared" ca="1" si="0"/>
        <v>2025</v>
      </c>
      <c r="G22" s="95"/>
      <c r="H22" s="102"/>
      <c r="I22" s="102"/>
      <c r="J22" s="95"/>
      <c r="K22" s="102"/>
      <c r="L22" s="100"/>
      <c r="M22" s="100"/>
      <c r="N22" s="95"/>
      <c r="O22" s="95"/>
      <c r="P22" s="205"/>
      <c r="Q22" s="205"/>
      <c r="R22" s="205"/>
      <c r="S22" s="205"/>
      <c r="T22" s="169"/>
      <c r="U22" s="119"/>
      <c r="V22" s="149"/>
      <c r="W22" s="134"/>
      <c r="X22" s="135"/>
      <c r="Y22" s="95"/>
      <c r="Z22" s="100"/>
    </row>
    <row r="23" spans="1:26" s="86" customFormat="1" ht="15.75" customHeight="1">
      <c r="A23" s="106"/>
      <c r="B23" s="96"/>
      <c r="C23" s="95"/>
      <c r="D23" s="95"/>
      <c r="E23" s="99"/>
      <c r="F23" s="90">
        <f t="shared" ca="1" si="0"/>
        <v>2025</v>
      </c>
      <c r="G23" s="95"/>
      <c r="H23" s="102"/>
      <c r="I23" s="102"/>
      <c r="J23" s="95"/>
      <c r="K23" s="102"/>
      <c r="L23" s="100"/>
      <c r="M23" s="100"/>
      <c r="N23" s="95"/>
      <c r="O23" s="95"/>
      <c r="P23" s="205"/>
      <c r="Q23" s="205"/>
      <c r="R23" s="205"/>
      <c r="S23" s="205"/>
      <c r="T23" s="169"/>
      <c r="U23" s="119"/>
      <c r="V23" s="149"/>
      <c r="W23" s="143"/>
      <c r="X23" s="135"/>
      <c r="Y23" s="95"/>
      <c r="Z23" s="128"/>
    </row>
    <row r="24" spans="1:26" s="86" customFormat="1" ht="16.5" customHeight="1">
      <c r="A24" s="106"/>
      <c r="B24" s="96"/>
      <c r="C24" s="95"/>
      <c r="D24" s="95"/>
      <c r="E24" s="99"/>
      <c r="F24" s="90">
        <f t="shared" ca="1" si="0"/>
        <v>2025</v>
      </c>
      <c r="G24" s="95"/>
      <c r="H24" s="102"/>
      <c r="I24" s="102"/>
      <c r="J24" s="95"/>
      <c r="K24" s="102"/>
      <c r="L24" s="100"/>
      <c r="M24" s="100"/>
      <c r="N24" s="95"/>
      <c r="O24" s="95"/>
      <c r="P24" s="205"/>
      <c r="Q24" s="205"/>
      <c r="R24" s="205"/>
      <c r="S24" s="205"/>
      <c r="T24" s="169"/>
      <c r="U24" s="119"/>
      <c r="V24" s="149"/>
      <c r="W24" s="134"/>
      <c r="X24" s="121"/>
      <c r="Y24" s="95"/>
      <c r="Z24" s="102"/>
    </row>
    <row r="25" spans="1:26" s="86" customFormat="1" ht="16.5" customHeight="1">
      <c r="A25" s="106"/>
      <c r="B25" s="96"/>
      <c r="C25" s="95"/>
      <c r="D25" s="95"/>
      <c r="E25" s="99"/>
      <c r="F25" s="90">
        <f t="shared" ca="1" si="0"/>
        <v>2025</v>
      </c>
      <c r="G25" s="95"/>
      <c r="H25" s="102"/>
      <c r="I25" s="102"/>
      <c r="J25" s="95"/>
      <c r="K25" s="102"/>
      <c r="L25" s="100"/>
      <c r="M25" s="100"/>
      <c r="N25" s="95"/>
      <c r="O25" s="95"/>
      <c r="P25" s="205"/>
      <c r="Q25" s="229"/>
      <c r="R25" s="205"/>
      <c r="S25" s="229"/>
      <c r="T25" s="171"/>
      <c r="U25" s="130"/>
      <c r="V25" s="150"/>
      <c r="W25" s="132"/>
      <c r="X25" s="151"/>
      <c r="Y25" s="97"/>
      <c r="Z25" s="100"/>
    </row>
    <row r="26" spans="1:26" s="86" customFormat="1" ht="16.5" customHeight="1">
      <c r="A26" s="95"/>
      <c r="B26" s="96"/>
      <c r="C26" s="95"/>
      <c r="D26" s="95"/>
      <c r="E26" s="99"/>
      <c r="F26" s="90">
        <f t="shared" ca="1" si="0"/>
        <v>2025</v>
      </c>
      <c r="G26" s="95"/>
      <c r="H26" s="102"/>
      <c r="I26" s="102"/>
      <c r="J26" s="95"/>
      <c r="K26" s="102"/>
      <c r="L26" s="100"/>
      <c r="M26" s="100"/>
      <c r="N26" s="95"/>
      <c r="O26" s="95"/>
      <c r="P26" s="205"/>
      <c r="Q26" s="205"/>
      <c r="R26" s="205"/>
      <c r="S26" s="205"/>
      <c r="T26" s="169"/>
      <c r="U26" s="119"/>
      <c r="V26" s="120"/>
      <c r="W26" s="152"/>
      <c r="X26" s="135"/>
      <c r="Y26" s="95"/>
      <c r="Z26" s="100"/>
    </row>
    <row r="27" spans="1:26" s="86" customFormat="1" ht="16.5" customHeight="1">
      <c r="A27" s="106"/>
      <c r="B27" s="96"/>
      <c r="C27" s="95"/>
      <c r="D27" s="95"/>
      <c r="E27" s="99"/>
      <c r="F27" s="90">
        <f t="shared" ca="1" si="0"/>
        <v>2025</v>
      </c>
      <c r="G27" s="95"/>
      <c r="H27" s="102"/>
      <c r="I27" s="102"/>
      <c r="J27" s="95"/>
      <c r="K27" s="102"/>
      <c r="L27" s="100"/>
      <c r="M27" s="100"/>
      <c r="N27" s="95"/>
      <c r="O27" s="95"/>
      <c r="P27" s="205"/>
      <c r="Q27" s="231"/>
      <c r="R27" s="205"/>
      <c r="S27" s="231"/>
      <c r="T27" s="172"/>
      <c r="U27" s="138"/>
      <c r="V27" s="153"/>
      <c r="W27" s="140"/>
      <c r="X27" s="141"/>
      <c r="Y27" s="154"/>
      <c r="Z27" s="95"/>
    </row>
    <row r="28" spans="1:26" s="86" customFormat="1" ht="16.5" customHeight="1">
      <c r="A28" s="106"/>
      <c r="B28" s="96"/>
      <c r="C28" s="95"/>
      <c r="D28" s="95"/>
      <c r="E28" s="99"/>
      <c r="F28" s="90">
        <f t="shared" ca="1" si="0"/>
        <v>2025</v>
      </c>
      <c r="G28" s="95"/>
      <c r="H28" s="102"/>
      <c r="I28" s="102"/>
      <c r="J28" s="95"/>
      <c r="K28" s="102"/>
      <c r="L28" s="100"/>
      <c r="M28" s="100"/>
      <c r="N28" s="95"/>
      <c r="O28" s="95"/>
      <c r="P28" s="205"/>
      <c r="Q28" s="229"/>
      <c r="R28" s="205"/>
      <c r="S28" s="229"/>
      <c r="T28" s="171"/>
      <c r="U28" s="130"/>
      <c r="V28" s="131"/>
      <c r="W28" s="132"/>
      <c r="X28" s="133"/>
      <c r="Y28" s="97"/>
      <c r="Z28" s="95"/>
    </row>
    <row r="29" spans="1:26" s="86" customFormat="1" ht="16.5" customHeight="1">
      <c r="A29" s="95"/>
      <c r="B29" s="96"/>
      <c r="C29" s="95"/>
      <c r="D29" s="95"/>
      <c r="E29" s="99"/>
      <c r="F29" s="90">
        <f t="shared" ca="1" si="0"/>
        <v>2025</v>
      </c>
      <c r="G29" s="95"/>
      <c r="H29" s="102"/>
      <c r="I29" s="102"/>
      <c r="J29" s="95"/>
      <c r="K29" s="102"/>
      <c r="L29" s="100"/>
      <c r="M29" s="100"/>
      <c r="N29" s="95"/>
      <c r="O29" s="95"/>
      <c r="P29" s="205"/>
      <c r="Q29" s="205"/>
      <c r="R29" s="205"/>
      <c r="S29" s="205"/>
      <c r="T29" s="169"/>
      <c r="U29" s="119"/>
      <c r="V29" s="120"/>
      <c r="W29" s="143"/>
      <c r="X29" s="135"/>
      <c r="Y29" s="95"/>
      <c r="Z29" s="100"/>
    </row>
    <row r="30" spans="1:26" s="86" customFormat="1" ht="18.75" customHeight="1">
      <c r="A30" s="95"/>
      <c r="B30" s="96"/>
      <c r="C30" s="95"/>
      <c r="D30" s="95"/>
      <c r="E30" s="99"/>
      <c r="F30" s="90">
        <f t="shared" ca="1" si="0"/>
        <v>2025</v>
      </c>
      <c r="G30" s="95"/>
      <c r="H30" s="102"/>
      <c r="I30" s="102"/>
      <c r="J30" s="95"/>
      <c r="K30" s="102"/>
      <c r="L30" s="100"/>
      <c r="M30" s="100"/>
      <c r="N30" s="95"/>
      <c r="O30" s="95"/>
      <c r="P30" s="205"/>
      <c r="Q30" s="205"/>
      <c r="R30" s="205"/>
      <c r="S30" s="205"/>
      <c r="T30" s="169"/>
      <c r="U30" s="119"/>
      <c r="V30" s="120"/>
      <c r="W30" s="134"/>
      <c r="X30" s="135"/>
      <c r="Y30" s="95"/>
      <c r="Z30" s="100"/>
    </row>
    <row r="31" spans="1:26" s="86" customFormat="1" ht="18" customHeight="1">
      <c r="A31" s="95"/>
      <c r="B31" s="96"/>
      <c r="C31" s="95"/>
      <c r="D31" s="95"/>
      <c r="E31" s="99"/>
      <c r="F31" s="90">
        <f t="shared" ca="1" si="0"/>
        <v>2025</v>
      </c>
      <c r="G31" s="95"/>
      <c r="H31" s="102"/>
      <c r="I31" s="102"/>
      <c r="J31" s="95"/>
      <c r="K31" s="102"/>
      <c r="L31" s="100"/>
      <c r="M31" s="100"/>
      <c r="N31" s="95"/>
      <c r="O31" s="95"/>
      <c r="P31" s="205"/>
      <c r="Q31" s="205"/>
      <c r="R31" s="205"/>
      <c r="S31" s="205"/>
      <c r="T31" s="169"/>
      <c r="U31" s="119"/>
      <c r="V31" s="120"/>
      <c r="W31" s="134"/>
      <c r="X31" s="155"/>
      <c r="Y31" s="95"/>
      <c r="Z31" s="95"/>
    </row>
    <row r="32" spans="1:26" s="86" customFormat="1" ht="18.75" customHeight="1">
      <c r="A32" s="106"/>
      <c r="B32" s="96"/>
      <c r="C32" s="95"/>
      <c r="D32" s="95"/>
      <c r="E32" s="99"/>
      <c r="F32" s="90">
        <f t="shared" ca="1" si="0"/>
        <v>2025</v>
      </c>
      <c r="G32" s="95"/>
      <c r="H32" s="102"/>
      <c r="I32" s="102"/>
      <c r="J32" s="95"/>
      <c r="K32" s="102"/>
      <c r="L32" s="100"/>
      <c r="M32" s="100"/>
      <c r="N32" s="95"/>
      <c r="O32" s="95"/>
      <c r="P32" s="205"/>
      <c r="Q32" s="204"/>
      <c r="R32" s="205"/>
      <c r="S32" s="204"/>
      <c r="T32" s="170"/>
      <c r="U32" s="124"/>
      <c r="V32" s="125"/>
      <c r="W32" s="148"/>
      <c r="X32" s="127"/>
      <c r="Y32" s="128"/>
      <c r="Z32" s="97"/>
    </row>
    <row r="33" spans="1:26" s="86" customFormat="1" ht="16.5" customHeight="1">
      <c r="A33" s="106"/>
      <c r="B33" s="96"/>
      <c r="C33" s="95"/>
      <c r="D33" s="95"/>
      <c r="E33" s="99"/>
      <c r="F33" s="90">
        <f t="shared" ca="1" si="0"/>
        <v>2025</v>
      </c>
      <c r="G33" s="95"/>
      <c r="H33" s="102"/>
      <c r="I33" s="102"/>
      <c r="J33" s="95"/>
      <c r="K33" s="102"/>
      <c r="L33" s="100"/>
      <c r="M33" s="100"/>
      <c r="N33" s="95"/>
      <c r="O33" s="95"/>
      <c r="P33" s="205"/>
      <c r="Q33" s="229"/>
      <c r="R33" s="205"/>
      <c r="S33" s="229"/>
      <c r="T33" s="171"/>
      <c r="U33" s="130"/>
      <c r="V33" s="156"/>
      <c r="W33" s="157"/>
      <c r="X33" s="133"/>
      <c r="Y33" s="97"/>
      <c r="Z33" s="100"/>
    </row>
    <row r="34" spans="1:26" s="86" customFormat="1" ht="16.5" customHeight="1">
      <c r="A34" s="95"/>
      <c r="B34" s="96"/>
      <c r="C34" s="95"/>
      <c r="D34" s="95"/>
      <c r="E34" s="99"/>
      <c r="F34" s="90">
        <f t="shared" ca="1" si="0"/>
        <v>2025</v>
      </c>
      <c r="G34" s="95"/>
      <c r="H34" s="102"/>
      <c r="I34" s="102"/>
      <c r="J34" s="95"/>
      <c r="K34" s="102"/>
      <c r="L34" s="100"/>
      <c r="M34" s="100"/>
      <c r="N34" s="95"/>
      <c r="O34" s="95"/>
      <c r="P34" s="205"/>
      <c r="Q34" s="205"/>
      <c r="R34" s="205"/>
      <c r="S34" s="205"/>
      <c r="T34" s="169"/>
      <c r="U34" s="119"/>
      <c r="V34" s="120"/>
      <c r="W34" s="134"/>
      <c r="X34" s="121"/>
      <c r="Y34" s="95"/>
      <c r="Z34" s="128"/>
    </row>
    <row r="35" spans="1:26" s="86" customFormat="1" ht="16.5" customHeight="1">
      <c r="A35" s="106"/>
      <c r="B35" s="95"/>
      <c r="C35" s="95"/>
      <c r="D35" s="95"/>
      <c r="E35" s="99"/>
      <c r="F35" s="90">
        <f t="shared" ca="1" si="0"/>
        <v>2025</v>
      </c>
      <c r="G35" s="95"/>
      <c r="H35" s="102"/>
      <c r="I35" s="102"/>
      <c r="J35" s="95"/>
      <c r="K35" s="102"/>
      <c r="L35" s="100"/>
      <c r="M35" s="100"/>
      <c r="N35" s="95"/>
      <c r="O35" s="95"/>
      <c r="P35" s="205"/>
      <c r="Q35" s="204"/>
      <c r="R35" s="205"/>
      <c r="S35" s="204"/>
      <c r="T35" s="170"/>
      <c r="U35" s="124"/>
      <c r="V35" s="158"/>
      <c r="W35" s="148"/>
      <c r="X35" s="127"/>
      <c r="Y35" s="128"/>
      <c r="Z35" s="95"/>
    </row>
    <row r="36" spans="1:26" s="86" customFormat="1" ht="16.5" customHeight="1">
      <c r="A36" s="106"/>
      <c r="B36" s="96"/>
      <c r="C36" s="95"/>
      <c r="D36" s="95"/>
      <c r="E36" s="99"/>
      <c r="F36" s="90">
        <f t="shared" ca="1" si="0"/>
        <v>2025</v>
      </c>
      <c r="G36" s="95"/>
      <c r="H36" s="102"/>
      <c r="I36" s="102"/>
      <c r="J36" s="95"/>
      <c r="K36" s="102"/>
      <c r="L36" s="100"/>
      <c r="M36" s="100"/>
      <c r="N36" s="95"/>
      <c r="O36" s="95"/>
      <c r="P36" s="205"/>
      <c r="Q36" s="205"/>
      <c r="R36" s="205"/>
      <c r="S36" s="205"/>
      <c r="T36" s="169"/>
      <c r="U36" s="119"/>
      <c r="V36" s="159"/>
      <c r="W36" s="152"/>
      <c r="X36" s="121"/>
      <c r="Y36" s="95"/>
      <c r="Z36" s="97"/>
    </row>
    <row r="37" spans="1:26" s="86" customFormat="1" ht="16.5" customHeight="1">
      <c r="A37" s="106"/>
      <c r="B37" s="96"/>
      <c r="C37" s="95"/>
      <c r="D37" s="95"/>
      <c r="E37" s="99"/>
      <c r="F37" s="90">
        <f ca="1">(YEAR(NOW())-E37)</f>
        <v>2025</v>
      </c>
      <c r="G37" s="95"/>
      <c r="H37" s="102"/>
      <c r="I37" s="102"/>
      <c r="J37" s="95"/>
      <c r="K37" s="102"/>
      <c r="L37" s="100"/>
      <c r="M37" s="100"/>
      <c r="N37" s="95"/>
      <c r="O37" s="95"/>
      <c r="P37" s="205"/>
      <c r="Q37" s="205"/>
      <c r="R37" s="205"/>
      <c r="S37" s="205"/>
      <c r="T37" s="169"/>
      <c r="U37" s="119"/>
      <c r="V37" s="159"/>
      <c r="W37" s="152"/>
      <c r="X37" s="121"/>
      <c r="Y37" s="95"/>
      <c r="Z37" s="160"/>
    </row>
    <row r="38" spans="1:26" s="86" customFormat="1" ht="16.5" customHeight="1">
      <c r="A38" s="106"/>
      <c r="B38" s="96"/>
      <c r="C38" s="95"/>
      <c r="D38" s="95"/>
      <c r="E38" s="99"/>
      <c r="F38" s="90">
        <f t="shared" ca="1" si="0"/>
        <v>2025</v>
      </c>
      <c r="G38" s="95"/>
      <c r="H38" s="102"/>
      <c r="I38" s="102"/>
      <c r="J38" s="95"/>
      <c r="K38" s="102"/>
      <c r="L38" s="100"/>
      <c r="M38" s="100"/>
      <c r="N38" s="95"/>
      <c r="O38" s="95"/>
      <c r="P38" s="205"/>
      <c r="Q38" s="205"/>
      <c r="R38" s="205"/>
      <c r="S38" s="205"/>
      <c r="T38" s="169"/>
      <c r="U38" s="119"/>
      <c r="V38" s="159"/>
      <c r="W38" s="152"/>
      <c r="X38" s="135"/>
      <c r="Y38" s="95"/>
      <c r="Z38" s="128"/>
    </row>
    <row r="39" spans="1:26" s="86" customFormat="1" ht="16.5" customHeight="1">
      <c r="A39" s="106"/>
      <c r="B39" s="96"/>
      <c r="C39" s="95"/>
      <c r="D39" s="95"/>
      <c r="E39" s="99"/>
      <c r="F39" s="90">
        <f t="shared" ca="1" si="0"/>
        <v>2025</v>
      </c>
      <c r="G39" s="95"/>
      <c r="H39" s="102"/>
      <c r="I39" s="102"/>
      <c r="J39" s="95"/>
      <c r="K39" s="102"/>
      <c r="L39" s="100"/>
      <c r="M39" s="100"/>
      <c r="N39" s="95"/>
      <c r="O39" s="95"/>
      <c r="P39" s="205"/>
      <c r="Q39" s="205"/>
      <c r="R39" s="205"/>
      <c r="S39" s="205"/>
      <c r="T39" s="169"/>
      <c r="U39" s="119"/>
      <c r="V39" s="159"/>
      <c r="W39" s="152"/>
      <c r="X39" s="135"/>
      <c r="Y39" s="95"/>
      <c r="Z39" s="95"/>
    </row>
    <row r="40" spans="1:26" s="86" customFormat="1" ht="16.5" customHeight="1">
      <c r="A40" s="106"/>
      <c r="B40" s="96"/>
      <c r="C40" s="95"/>
      <c r="D40" s="95"/>
      <c r="E40" s="99"/>
      <c r="F40" s="90">
        <f ca="1">(YEAR(NOW())-E40)</f>
        <v>2025</v>
      </c>
      <c r="G40" s="95"/>
      <c r="H40" s="102"/>
      <c r="I40" s="102"/>
      <c r="J40" s="95"/>
      <c r="K40" s="102"/>
      <c r="L40" s="100"/>
      <c r="M40" s="100"/>
      <c r="N40" s="95"/>
      <c r="O40" s="95"/>
      <c r="P40" s="205"/>
      <c r="Q40" s="205"/>
      <c r="R40" s="205"/>
      <c r="S40" s="205"/>
      <c r="T40" s="169"/>
      <c r="U40" s="119"/>
      <c r="V40" s="120"/>
      <c r="W40" s="143"/>
      <c r="X40" s="121"/>
      <c r="Y40" s="95"/>
      <c r="Z40" s="95"/>
    </row>
    <row r="41" spans="1:26" s="86" customFormat="1" ht="16.5" customHeight="1">
      <c r="A41" s="106"/>
      <c r="B41" s="96"/>
      <c r="C41" s="95"/>
      <c r="D41" s="95"/>
      <c r="E41" s="99"/>
      <c r="F41" s="90">
        <f t="shared" ca="1" si="0"/>
        <v>2025</v>
      </c>
      <c r="G41" s="95"/>
      <c r="H41" s="102"/>
      <c r="I41" s="102"/>
      <c r="J41" s="95"/>
      <c r="K41" s="102"/>
      <c r="L41" s="100"/>
      <c r="M41" s="100"/>
      <c r="N41" s="95"/>
      <c r="O41" s="95"/>
      <c r="P41" s="205"/>
      <c r="Q41" s="205"/>
      <c r="R41" s="205"/>
      <c r="S41" s="205"/>
      <c r="T41" s="169"/>
      <c r="U41" s="119"/>
      <c r="V41" s="159"/>
      <c r="W41" s="152"/>
      <c r="X41" s="121"/>
      <c r="Y41" s="95"/>
      <c r="Z41" s="100"/>
    </row>
    <row r="42" spans="1:26" s="86" customFormat="1" ht="16.5" customHeight="1">
      <c r="A42" s="95"/>
      <c r="B42" s="95"/>
      <c r="C42" s="95"/>
      <c r="D42" s="95"/>
      <c r="E42" s="99"/>
      <c r="F42" s="90">
        <f t="shared" ca="1" si="0"/>
        <v>2025</v>
      </c>
      <c r="G42" s="95"/>
      <c r="H42" s="102"/>
      <c r="I42" s="102"/>
      <c r="J42" s="95"/>
      <c r="K42" s="102"/>
      <c r="L42" s="100"/>
      <c r="M42" s="100"/>
      <c r="N42" s="95"/>
      <c r="O42" s="95"/>
      <c r="P42" s="205"/>
      <c r="Q42" s="205"/>
      <c r="R42" s="205"/>
      <c r="S42" s="205"/>
      <c r="T42" s="169"/>
      <c r="U42" s="119"/>
      <c r="V42" s="159"/>
      <c r="W42" s="152"/>
      <c r="X42" s="121"/>
      <c r="Y42" s="95"/>
      <c r="Z42" s="95"/>
    </row>
    <row r="43" spans="1:26" s="86" customFormat="1" ht="16.5" customHeight="1">
      <c r="A43" s="106"/>
      <c r="B43" s="95"/>
      <c r="C43" s="95"/>
      <c r="D43" s="95"/>
      <c r="E43" s="99"/>
      <c r="F43" s="90">
        <f t="shared" ca="1" si="0"/>
        <v>2025</v>
      </c>
      <c r="G43" s="95"/>
      <c r="H43" s="102"/>
      <c r="I43" s="102"/>
      <c r="J43" s="95"/>
      <c r="K43" s="102"/>
      <c r="L43" s="100"/>
      <c r="M43" s="100"/>
      <c r="N43" s="95"/>
      <c r="O43" s="95"/>
      <c r="P43" s="205"/>
      <c r="Q43" s="205"/>
      <c r="R43" s="205"/>
      <c r="S43" s="205"/>
      <c r="T43" s="169"/>
      <c r="U43" s="119"/>
      <c r="V43" s="159"/>
      <c r="W43" s="152"/>
      <c r="X43" s="121"/>
      <c r="Y43" s="95"/>
      <c r="Z43" s="160"/>
    </row>
    <row r="44" spans="1:26" s="86" customFormat="1" ht="16.5" customHeight="1">
      <c r="A44" s="106"/>
      <c r="B44" s="107"/>
      <c r="C44" s="95"/>
      <c r="D44" s="95"/>
      <c r="E44" s="99"/>
      <c r="F44" s="90">
        <f t="shared" ca="1" si="0"/>
        <v>2025</v>
      </c>
      <c r="G44" s="95"/>
      <c r="H44" s="102"/>
      <c r="I44" s="102"/>
      <c r="J44" s="95"/>
      <c r="K44" s="102"/>
      <c r="L44" s="100"/>
      <c r="M44" s="100"/>
      <c r="N44" s="95"/>
      <c r="O44" s="95"/>
      <c r="P44" s="205"/>
      <c r="Q44" s="205"/>
      <c r="R44" s="205"/>
      <c r="S44" s="205"/>
      <c r="T44" s="169"/>
      <c r="U44" s="119"/>
      <c r="V44" s="159"/>
      <c r="W44" s="152"/>
      <c r="X44" s="121"/>
      <c r="Y44" s="95"/>
      <c r="Z44" s="97"/>
    </row>
    <row r="45" spans="1:26" s="86" customFormat="1" ht="16.5" customHeight="1">
      <c r="A45" s="106"/>
      <c r="B45" s="96"/>
      <c r="C45" s="95"/>
      <c r="D45" s="95"/>
      <c r="E45" s="99"/>
      <c r="F45" s="90">
        <f t="shared" ca="1" si="0"/>
        <v>2025</v>
      </c>
      <c r="G45" s="95"/>
      <c r="H45" s="102"/>
      <c r="I45" s="102"/>
      <c r="J45" s="95"/>
      <c r="K45" s="102"/>
      <c r="L45" s="100"/>
      <c r="M45" s="100"/>
      <c r="N45" s="95"/>
      <c r="O45" s="95"/>
      <c r="P45" s="205"/>
      <c r="Q45" s="205"/>
      <c r="R45" s="205"/>
      <c r="S45" s="205"/>
      <c r="T45" s="169"/>
      <c r="U45" s="119"/>
      <c r="V45" s="159"/>
      <c r="W45" s="152"/>
      <c r="X45" s="121"/>
      <c r="Y45" s="95"/>
      <c r="Z45" s="95"/>
    </row>
    <row r="46" spans="1:26" s="86" customFormat="1" ht="16.5" customHeight="1">
      <c r="A46" s="106"/>
      <c r="B46" s="96"/>
      <c r="C46" s="95"/>
      <c r="D46" s="95"/>
      <c r="E46" s="99"/>
      <c r="F46" s="90">
        <f t="shared" ca="1" si="0"/>
        <v>2025</v>
      </c>
      <c r="G46" s="95"/>
      <c r="H46" s="102"/>
      <c r="I46" s="102"/>
      <c r="J46" s="95"/>
      <c r="K46" s="102"/>
      <c r="L46" s="100"/>
      <c r="M46" s="100"/>
      <c r="N46" s="95"/>
      <c r="O46" s="95"/>
      <c r="P46" s="205"/>
      <c r="Q46" s="205"/>
      <c r="R46" s="205"/>
      <c r="S46" s="205"/>
      <c r="T46" s="169"/>
      <c r="U46" s="95"/>
      <c r="V46" s="159"/>
      <c r="W46" s="152"/>
      <c r="X46" s="135"/>
      <c r="Y46" s="95"/>
      <c r="Z46" s="128"/>
    </row>
    <row r="47" spans="1:26" s="86" customFormat="1" ht="16.5" customHeight="1">
      <c r="A47" s="106"/>
      <c r="B47" s="96"/>
      <c r="C47" s="95"/>
      <c r="D47" s="95"/>
      <c r="E47" s="99"/>
      <c r="F47" s="90">
        <f t="shared" ca="1" si="0"/>
        <v>2025</v>
      </c>
      <c r="G47" s="95"/>
      <c r="H47" s="102"/>
      <c r="I47" s="102"/>
      <c r="J47" s="95"/>
      <c r="K47" s="102"/>
      <c r="L47" s="100"/>
      <c r="M47" s="100"/>
      <c r="N47" s="95"/>
      <c r="O47" s="95"/>
      <c r="P47" s="205"/>
      <c r="Q47" s="205"/>
      <c r="R47" s="205"/>
      <c r="S47" s="205"/>
      <c r="T47" s="169"/>
      <c r="U47" s="95"/>
      <c r="V47" s="159"/>
      <c r="W47" s="152"/>
      <c r="X47" s="135"/>
      <c r="Y47" s="95"/>
      <c r="Z47" s="95"/>
    </row>
    <row r="48" spans="1:26" s="86" customFormat="1" ht="16.5" customHeight="1">
      <c r="A48" s="106"/>
      <c r="B48" s="96"/>
      <c r="C48" s="95"/>
      <c r="D48" s="95"/>
      <c r="E48" s="99"/>
      <c r="F48" s="90">
        <f t="shared" ca="1" si="0"/>
        <v>2025</v>
      </c>
      <c r="G48" s="95"/>
      <c r="H48" s="102"/>
      <c r="I48" s="102"/>
      <c r="J48" s="95"/>
      <c r="K48" s="102"/>
      <c r="L48" s="100"/>
      <c r="M48" s="100"/>
      <c r="N48" s="95"/>
      <c r="O48" s="95"/>
      <c r="P48" s="205"/>
      <c r="Q48" s="205"/>
      <c r="R48" s="205"/>
      <c r="S48" s="205"/>
      <c r="T48" s="169"/>
      <c r="U48" s="95"/>
      <c r="V48" s="159"/>
      <c r="W48" s="152"/>
      <c r="X48" s="135"/>
      <c r="Y48" s="95"/>
      <c r="Z48" s="95"/>
    </row>
    <row r="49" spans="1:26" s="86" customFormat="1" ht="16.5" customHeight="1">
      <c r="A49" s="106"/>
      <c r="B49" s="96"/>
      <c r="C49" s="95"/>
      <c r="D49" s="95"/>
      <c r="E49" s="99"/>
      <c r="F49" s="90">
        <f t="shared" ca="1" si="0"/>
        <v>2025</v>
      </c>
      <c r="G49" s="95"/>
      <c r="H49" s="102"/>
      <c r="I49" s="102"/>
      <c r="J49" s="95"/>
      <c r="K49" s="102"/>
      <c r="L49" s="100"/>
      <c r="M49" s="100"/>
      <c r="N49" s="95"/>
      <c r="O49" s="95"/>
      <c r="P49" s="205"/>
      <c r="Q49" s="205"/>
      <c r="R49" s="205"/>
      <c r="S49" s="205"/>
      <c r="T49" s="169"/>
      <c r="U49" s="95"/>
      <c r="V49" s="159"/>
      <c r="W49" s="152"/>
      <c r="X49" s="121"/>
      <c r="Y49" s="95"/>
      <c r="Z49" s="95"/>
    </row>
    <row r="50" spans="1:26" s="86" customFormat="1" ht="16.5" customHeight="1">
      <c r="A50" s="106"/>
      <c r="B50" s="96"/>
      <c r="C50" s="95"/>
      <c r="D50" s="95"/>
      <c r="E50" s="99"/>
      <c r="F50" s="91">
        <f t="shared" ca="1" si="0"/>
        <v>2025</v>
      </c>
      <c r="G50" s="95"/>
      <c r="H50" s="102"/>
      <c r="I50" s="102"/>
      <c r="J50" s="95"/>
      <c r="K50" s="102"/>
      <c r="L50" s="100"/>
      <c r="M50" s="100"/>
      <c r="N50" s="95"/>
      <c r="O50" s="95"/>
      <c r="P50" s="205"/>
      <c r="Q50" s="205"/>
      <c r="R50" s="205"/>
      <c r="S50" s="205"/>
      <c r="T50" s="169"/>
      <c r="U50" s="95"/>
      <c r="V50" s="159"/>
      <c r="W50" s="152"/>
      <c r="X50" s="121"/>
      <c r="Y50" s="95"/>
      <c r="Z50" s="95"/>
    </row>
    <row r="51" spans="1:26" ht="16.5" customHeight="1">
      <c r="F51" s="91">
        <f t="shared" ca="1" si="0"/>
        <v>2025</v>
      </c>
      <c r="U51" s="162"/>
      <c r="W51" s="162"/>
      <c r="X51" s="163"/>
    </row>
    <row r="52" spans="1:26" ht="16.5" customHeight="1">
      <c r="F52" s="91">
        <f t="shared" ca="1" si="0"/>
        <v>2025</v>
      </c>
      <c r="U52" s="162"/>
      <c r="W52" s="162"/>
      <c r="X52" s="163"/>
    </row>
    <row r="53" spans="1:26" ht="16.5" customHeight="1">
      <c r="F53" s="91">
        <f t="shared" ca="1" si="0"/>
        <v>2025</v>
      </c>
      <c r="U53" s="162"/>
      <c r="W53" s="162"/>
      <c r="X53" s="163"/>
    </row>
    <row r="54" spans="1:26" ht="16.5" customHeight="1">
      <c r="F54" s="91">
        <f t="shared" ca="1" si="0"/>
        <v>2025</v>
      </c>
      <c r="U54" s="162"/>
      <c r="W54" s="162"/>
      <c r="X54" s="163"/>
    </row>
    <row r="55" spans="1:26" ht="16.5" customHeight="1">
      <c r="F55" s="91">
        <f t="shared" ca="1" si="0"/>
        <v>2025</v>
      </c>
      <c r="U55" s="162"/>
      <c r="W55" s="162"/>
      <c r="X55" s="163"/>
    </row>
    <row r="56" spans="1:26" ht="16.5" customHeight="1">
      <c r="F56" s="91">
        <f t="shared" ca="1" si="0"/>
        <v>2025</v>
      </c>
      <c r="U56" s="162"/>
      <c r="W56" s="162"/>
      <c r="X56" s="163"/>
    </row>
    <row r="57" spans="1:26" ht="16.5" customHeight="1">
      <c r="F57" s="91">
        <f t="shared" ca="1" si="0"/>
        <v>2025</v>
      </c>
      <c r="U57" s="162"/>
      <c r="W57" s="162"/>
      <c r="X57" s="163"/>
    </row>
    <row r="58" spans="1:26" ht="16.5" customHeight="1">
      <c r="F58" s="91">
        <f t="shared" ca="1" si="0"/>
        <v>2025</v>
      </c>
      <c r="U58" s="162"/>
      <c r="W58" s="162"/>
      <c r="X58" s="163"/>
    </row>
    <row r="59" spans="1:26" ht="16.5" customHeight="1">
      <c r="F59" s="91">
        <f t="shared" ca="1" si="0"/>
        <v>2025</v>
      </c>
      <c r="U59" s="162"/>
      <c r="W59" s="162"/>
      <c r="X59" s="163"/>
    </row>
    <row r="60" spans="1:26" ht="16.5" customHeight="1">
      <c r="F60" s="91">
        <f t="shared" ca="1" si="0"/>
        <v>2025</v>
      </c>
      <c r="U60" s="162"/>
      <c r="W60" s="162"/>
      <c r="X60" s="163"/>
    </row>
    <row r="61" spans="1:26" ht="16.5" customHeight="1">
      <c r="F61" s="91">
        <f t="shared" ca="1" si="0"/>
        <v>2025</v>
      </c>
      <c r="U61" s="162"/>
      <c r="W61" s="162"/>
      <c r="X61" s="163"/>
    </row>
    <row r="62" spans="1:26" ht="16.5" customHeight="1">
      <c r="F62" s="91">
        <f t="shared" ca="1" si="0"/>
        <v>2025</v>
      </c>
      <c r="U62" s="162"/>
      <c r="W62" s="162"/>
      <c r="X62" s="163"/>
    </row>
    <row r="63" spans="1:26" ht="16.5" customHeight="1">
      <c r="F63" s="91">
        <f t="shared" ca="1" si="0"/>
        <v>2025</v>
      </c>
      <c r="U63" s="162"/>
      <c r="W63" s="162"/>
      <c r="X63" s="163"/>
    </row>
    <row r="64" spans="1:26" ht="16.5" customHeight="1">
      <c r="F64" s="91">
        <f t="shared" ca="1" si="0"/>
        <v>2025</v>
      </c>
      <c r="U64" s="162"/>
      <c r="W64" s="162"/>
      <c r="X64" s="163"/>
    </row>
    <row r="65" spans="6:24" ht="16.5" customHeight="1">
      <c r="F65" s="91">
        <f t="shared" ca="1" si="0"/>
        <v>2025</v>
      </c>
      <c r="U65" s="162"/>
      <c r="W65" s="162"/>
      <c r="X65" s="163"/>
    </row>
    <row r="66" spans="6:24" ht="16.5" customHeight="1">
      <c r="F66" s="91">
        <f t="shared" ca="1" si="0"/>
        <v>2025</v>
      </c>
      <c r="U66" s="162"/>
      <c r="W66" s="162"/>
      <c r="X66" s="163"/>
    </row>
    <row r="67" spans="6:24" ht="16.5" customHeight="1">
      <c r="F67" s="91">
        <f t="shared" ca="1" si="0"/>
        <v>2025</v>
      </c>
      <c r="U67" s="162"/>
      <c r="W67" s="162"/>
      <c r="X67" s="163"/>
    </row>
    <row r="68" spans="6:24" ht="16.5" customHeight="1">
      <c r="F68" s="91">
        <f t="shared" ref="F68:F131" ca="1" si="1">(YEAR(NOW())-E68)</f>
        <v>2025</v>
      </c>
      <c r="U68" s="162"/>
      <c r="W68" s="162"/>
      <c r="X68" s="163"/>
    </row>
    <row r="69" spans="6:24" ht="16.5" customHeight="1">
      <c r="F69" s="91">
        <f t="shared" ca="1" si="1"/>
        <v>2025</v>
      </c>
      <c r="U69" s="162"/>
      <c r="W69" s="162"/>
      <c r="X69" s="163"/>
    </row>
    <row r="70" spans="6:24" ht="16.5" customHeight="1">
      <c r="F70" s="91">
        <f t="shared" ca="1" si="1"/>
        <v>2025</v>
      </c>
      <c r="U70" s="162"/>
      <c r="W70" s="162"/>
      <c r="X70" s="163"/>
    </row>
    <row r="71" spans="6:24" ht="16.5" customHeight="1">
      <c r="F71" s="91">
        <f t="shared" ca="1" si="1"/>
        <v>2025</v>
      </c>
      <c r="U71" s="162"/>
      <c r="W71" s="162"/>
      <c r="X71" s="163"/>
    </row>
    <row r="72" spans="6:24" ht="16.5" customHeight="1">
      <c r="F72" s="91">
        <f t="shared" ca="1" si="1"/>
        <v>2025</v>
      </c>
      <c r="U72" s="162"/>
      <c r="W72" s="162"/>
      <c r="X72" s="163"/>
    </row>
    <row r="73" spans="6:24" ht="16.5" customHeight="1">
      <c r="F73" s="91">
        <f t="shared" ca="1" si="1"/>
        <v>2025</v>
      </c>
      <c r="U73" s="162"/>
      <c r="W73" s="162"/>
      <c r="X73" s="163"/>
    </row>
    <row r="74" spans="6:24" ht="16.5" customHeight="1">
      <c r="F74" s="91">
        <f t="shared" ca="1" si="1"/>
        <v>2025</v>
      </c>
      <c r="U74" s="162"/>
      <c r="W74" s="162"/>
      <c r="X74" s="163"/>
    </row>
    <row r="75" spans="6:24" ht="16.5" customHeight="1">
      <c r="F75" s="91">
        <f t="shared" ca="1" si="1"/>
        <v>2025</v>
      </c>
      <c r="U75" s="162"/>
      <c r="W75" s="162"/>
      <c r="X75" s="163"/>
    </row>
    <row r="76" spans="6:24" ht="16.5" customHeight="1">
      <c r="F76" s="91">
        <f t="shared" ca="1" si="1"/>
        <v>2025</v>
      </c>
      <c r="U76" s="162"/>
      <c r="W76" s="162"/>
      <c r="X76" s="163"/>
    </row>
    <row r="77" spans="6:24" ht="16.5" customHeight="1">
      <c r="F77" s="91">
        <f t="shared" ca="1" si="1"/>
        <v>2025</v>
      </c>
      <c r="U77" s="162"/>
      <c r="W77" s="162"/>
      <c r="X77" s="163"/>
    </row>
    <row r="78" spans="6:24" ht="16.5" customHeight="1">
      <c r="F78" s="91">
        <f t="shared" ca="1" si="1"/>
        <v>2025</v>
      </c>
      <c r="U78" s="162"/>
      <c r="W78" s="162"/>
      <c r="X78" s="163"/>
    </row>
    <row r="79" spans="6:24" ht="16.5" customHeight="1">
      <c r="F79" s="91">
        <f t="shared" ca="1" si="1"/>
        <v>2025</v>
      </c>
      <c r="U79" s="162"/>
      <c r="W79" s="162"/>
      <c r="X79" s="163"/>
    </row>
    <row r="80" spans="6:24" ht="16.5" customHeight="1">
      <c r="F80" s="91">
        <f t="shared" ca="1" si="1"/>
        <v>2025</v>
      </c>
      <c r="U80" s="162"/>
      <c r="W80" s="162"/>
      <c r="X80" s="163"/>
    </row>
    <row r="81" spans="6:24" ht="16.5" customHeight="1">
      <c r="F81" s="91">
        <f t="shared" ca="1" si="1"/>
        <v>2025</v>
      </c>
      <c r="U81" s="162"/>
      <c r="W81" s="162"/>
      <c r="X81" s="163"/>
    </row>
    <row r="82" spans="6:24" ht="16.5" customHeight="1">
      <c r="F82" s="91">
        <f t="shared" ca="1" si="1"/>
        <v>2025</v>
      </c>
      <c r="U82" s="162"/>
      <c r="W82" s="162"/>
      <c r="X82" s="163"/>
    </row>
    <row r="83" spans="6:24" ht="16.5" customHeight="1">
      <c r="F83" s="91">
        <f t="shared" ca="1" si="1"/>
        <v>2025</v>
      </c>
      <c r="U83" s="162"/>
      <c r="W83" s="162"/>
      <c r="X83" s="163"/>
    </row>
    <row r="84" spans="6:24" ht="16.5" customHeight="1">
      <c r="F84" s="91">
        <f t="shared" ca="1" si="1"/>
        <v>2025</v>
      </c>
      <c r="U84" s="162"/>
      <c r="W84" s="162"/>
      <c r="X84" s="163"/>
    </row>
    <row r="85" spans="6:24" ht="16.5" customHeight="1">
      <c r="F85" s="91">
        <f t="shared" ca="1" si="1"/>
        <v>2025</v>
      </c>
      <c r="U85" s="162"/>
      <c r="W85" s="162"/>
      <c r="X85" s="163"/>
    </row>
    <row r="86" spans="6:24" ht="16.5" customHeight="1">
      <c r="F86" s="91">
        <f t="shared" ca="1" si="1"/>
        <v>2025</v>
      </c>
      <c r="U86" s="162"/>
      <c r="W86" s="162"/>
      <c r="X86" s="163"/>
    </row>
    <row r="87" spans="6:24" ht="16.5" customHeight="1">
      <c r="F87" s="91">
        <f t="shared" ca="1" si="1"/>
        <v>2025</v>
      </c>
      <c r="U87" s="162"/>
      <c r="W87" s="162"/>
      <c r="X87" s="163"/>
    </row>
    <row r="88" spans="6:24" ht="16.5" customHeight="1">
      <c r="F88" s="91">
        <f t="shared" ca="1" si="1"/>
        <v>2025</v>
      </c>
      <c r="U88" s="162"/>
      <c r="W88" s="162"/>
      <c r="X88" s="163"/>
    </row>
    <row r="89" spans="6:24" ht="16.5" customHeight="1">
      <c r="F89" s="91">
        <f t="shared" ca="1" si="1"/>
        <v>2025</v>
      </c>
      <c r="U89" s="162"/>
      <c r="W89" s="162"/>
      <c r="X89" s="163"/>
    </row>
    <row r="90" spans="6:24" ht="16.5" customHeight="1">
      <c r="F90" s="91">
        <f t="shared" ca="1" si="1"/>
        <v>2025</v>
      </c>
      <c r="U90" s="162"/>
      <c r="W90" s="162"/>
      <c r="X90" s="163"/>
    </row>
    <row r="91" spans="6:24" ht="16.5" customHeight="1">
      <c r="F91" s="91">
        <f t="shared" ca="1" si="1"/>
        <v>2025</v>
      </c>
      <c r="U91" s="162"/>
      <c r="W91" s="162"/>
      <c r="X91" s="163"/>
    </row>
    <row r="92" spans="6:24" ht="16.5" customHeight="1">
      <c r="F92" s="91">
        <f t="shared" ca="1" si="1"/>
        <v>2025</v>
      </c>
      <c r="U92" s="162"/>
      <c r="W92" s="162"/>
      <c r="X92" s="163"/>
    </row>
    <row r="93" spans="6:24" ht="16.5" customHeight="1">
      <c r="F93" s="91">
        <f t="shared" ca="1" si="1"/>
        <v>2025</v>
      </c>
      <c r="U93" s="162"/>
      <c r="W93" s="162"/>
      <c r="X93" s="163"/>
    </row>
    <row r="94" spans="6:24" ht="16.5" customHeight="1">
      <c r="F94" s="91">
        <f t="shared" ca="1" si="1"/>
        <v>2025</v>
      </c>
      <c r="U94" s="162"/>
      <c r="W94" s="162"/>
      <c r="X94" s="163"/>
    </row>
    <row r="95" spans="6:24" ht="16.5" customHeight="1">
      <c r="F95" s="91">
        <f t="shared" ca="1" si="1"/>
        <v>2025</v>
      </c>
      <c r="U95" s="162"/>
      <c r="W95" s="162"/>
      <c r="X95" s="163"/>
    </row>
    <row r="96" spans="6:24" ht="16.5" customHeight="1">
      <c r="F96" s="91">
        <f t="shared" ca="1" si="1"/>
        <v>2025</v>
      </c>
      <c r="U96" s="162"/>
      <c r="W96" s="162"/>
      <c r="X96" s="163"/>
    </row>
    <row r="97" spans="6:24" ht="16.5" customHeight="1">
      <c r="F97" s="91">
        <f t="shared" ca="1" si="1"/>
        <v>2025</v>
      </c>
      <c r="U97" s="162"/>
      <c r="W97" s="162"/>
      <c r="X97" s="163"/>
    </row>
    <row r="98" spans="6:24" ht="16.5" customHeight="1">
      <c r="F98" s="91">
        <f t="shared" ca="1" si="1"/>
        <v>2025</v>
      </c>
      <c r="U98" s="162"/>
      <c r="W98" s="162"/>
      <c r="X98" s="163"/>
    </row>
    <row r="99" spans="6:24" ht="16.5" customHeight="1">
      <c r="F99" s="91">
        <f t="shared" ca="1" si="1"/>
        <v>2025</v>
      </c>
      <c r="U99" s="162"/>
      <c r="W99" s="162"/>
      <c r="X99" s="163"/>
    </row>
    <row r="100" spans="6:24" ht="16.5" customHeight="1">
      <c r="F100" s="91">
        <f t="shared" ca="1" si="1"/>
        <v>2025</v>
      </c>
      <c r="U100" s="162"/>
      <c r="W100" s="162"/>
      <c r="X100" s="163"/>
    </row>
    <row r="101" spans="6:24" ht="16.5" customHeight="1">
      <c r="F101" s="91">
        <f t="shared" ca="1" si="1"/>
        <v>2025</v>
      </c>
      <c r="U101" s="162"/>
      <c r="W101" s="162"/>
      <c r="X101" s="163"/>
    </row>
    <row r="102" spans="6:24" ht="16.5" customHeight="1">
      <c r="F102" s="91">
        <f t="shared" ca="1" si="1"/>
        <v>2025</v>
      </c>
      <c r="U102" s="162"/>
      <c r="W102" s="162"/>
      <c r="X102" s="163"/>
    </row>
    <row r="103" spans="6:24" ht="16.5" customHeight="1">
      <c r="F103" s="91">
        <f t="shared" ca="1" si="1"/>
        <v>2025</v>
      </c>
      <c r="U103" s="162"/>
      <c r="W103" s="162"/>
      <c r="X103" s="163"/>
    </row>
    <row r="104" spans="6:24" ht="16.5" customHeight="1">
      <c r="F104" s="91">
        <f t="shared" ca="1" si="1"/>
        <v>2025</v>
      </c>
      <c r="U104" s="162"/>
      <c r="W104" s="162"/>
      <c r="X104" s="163"/>
    </row>
    <row r="105" spans="6:24" ht="16.5" customHeight="1">
      <c r="F105" s="91">
        <f t="shared" ca="1" si="1"/>
        <v>2025</v>
      </c>
      <c r="U105" s="162"/>
      <c r="W105" s="162"/>
      <c r="X105" s="163"/>
    </row>
    <row r="106" spans="6:24" ht="16.5" customHeight="1">
      <c r="F106" s="91">
        <f t="shared" ca="1" si="1"/>
        <v>2025</v>
      </c>
      <c r="U106" s="162"/>
      <c r="W106" s="162"/>
      <c r="X106" s="163"/>
    </row>
    <row r="107" spans="6:24" ht="16.5" customHeight="1">
      <c r="F107" s="91">
        <f t="shared" ca="1" si="1"/>
        <v>2025</v>
      </c>
      <c r="U107" s="162"/>
      <c r="W107" s="162"/>
      <c r="X107" s="163"/>
    </row>
    <row r="108" spans="6:24" ht="16.5" customHeight="1">
      <c r="F108" s="91">
        <f t="shared" ca="1" si="1"/>
        <v>2025</v>
      </c>
      <c r="U108" s="162"/>
      <c r="W108" s="162"/>
      <c r="X108" s="163"/>
    </row>
    <row r="109" spans="6:24" ht="16.5" customHeight="1">
      <c r="F109" s="91">
        <f t="shared" ca="1" si="1"/>
        <v>2025</v>
      </c>
      <c r="U109" s="162"/>
      <c r="W109" s="162"/>
      <c r="X109" s="163"/>
    </row>
    <row r="110" spans="6:24" ht="16.5" customHeight="1">
      <c r="F110" s="91">
        <f t="shared" ca="1" si="1"/>
        <v>2025</v>
      </c>
      <c r="U110" s="162"/>
      <c r="W110" s="162"/>
      <c r="X110" s="163"/>
    </row>
    <row r="111" spans="6:24" ht="16.5" customHeight="1">
      <c r="F111" s="91">
        <f t="shared" ca="1" si="1"/>
        <v>2025</v>
      </c>
      <c r="U111" s="162"/>
      <c r="W111" s="162"/>
      <c r="X111" s="163"/>
    </row>
    <row r="112" spans="6:24" ht="16.5" customHeight="1">
      <c r="F112" s="91">
        <f t="shared" ca="1" si="1"/>
        <v>2025</v>
      </c>
      <c r="U112" s="162"/>
      <c r="W112" s="162"/>
      <c r="X112" s="163"/>
    </row>
    <row r="113" spans="6:24" ht="16.5" customHeight="1">
      <c r="F113" s="91">
        <f t="shared" ca="1" si="1"/>
        <v>2025</v>
      </c>
      <c r="U113" s="162"/>
      <c r="W113" s="162"/>
      <c r="X113" s="163"/>
    </row>
    <row r="114" spans="6:24" ht="16.5" customHeight="1">
      <c r="F114" s="91">
        <f t="shared" ca="1" si="1"/>
        <v>2025</v>
      </c>
      <c r="U114" s="162"/>
      <c r="W114" s="162"/>
      <c r="X114" s="163"/>
    </row>
    <row r="115" spans="6:24" ht="16.5" customHeight="1">
      <c r="F115" s="91">
        <f t="shared" ca="1" si="1"/>
        <v>2025</v>
      </c>
      <c r="U115" s="162"/>
      <c r="W115" s="162"/>
      <c r="X115" s="163"/>
    </row>
    <row r="116" spans="6:24" ht="16.5" customHeight="1">
      <c r="F116" s="91">
        <f t="shared" ca="1" si="1"/>
        <v>2025</v>
      </c>
      <c r="U116" s="162"/>
      <c r="W116" s="162"/>
      <c r="X116" s="163"/>
    </row>
    <row r="117" spans="6:24" ht="16.5" customHeight="1">
      <c r="F117" s="91">
        <f t="shared" ca="1" si="1"/>
        <v>2025</v>
      </c>
      <c r="U117" s="162"/>
      <c r="W117" s="162"/>
      <c r="X117" s="163"/>
    </row>
    <row r="118" spans="6:24" ht="16.5" customHeight="1">
      <c r="F118" s="91">
        <f t="shared" ca="1" si="1"/>
        <v>2025</v>
      </c>
      <c r="U118" s="162"/>
      <c r="W118" s="162"/>
      <c r="X118" s="163"/>
    </row>
    <row r="119" spans="6:24" ht="16.5" customHeight="1">
      <c r="F119" s="91">
        <f t="shared" ca="1" si="1"/>
        <v>2025</v>
      </c>
      <c r="U119" s="162"/>
      <c r="W119" s="162"/>
      <c r="X119" s="163"/>
    </row>
    <row r="120" spans="6:24" ht="16.5" customHeight="1">
      <c r="F120" s="91">
        <f t="shared" ca="1" si="1"/>
        <v>2025</v>
      </c>
      <c r="U120" s="162"/>
      <c r="W120" s="162"/>
      <c r="X120" s="163"/>
    </row>
    <row r="121" spans="6:24" ht="16.5" customHeight="1">
      <c r="F121" s="91">
        <f t="shared" ca="1" si="1"/>
        <v>2025</v>
      </c>
      <c r="U121" s="162"/>
      <c r="W121" s="162"/>
      <c r="X121" s="163"/>
    </row>
    <row r="122" spans="6:24" ht="16.5" customHeight="1">
      <c r="F122" s="91">
        <f t="shared" ca="1" si="1"/>
        <v>2025</v>
      </c>
      <c r="U122" s="162"/>
      <c r="W122" s="162"/>
      <c r="X122" s="163"/>
    </row>
    <row r="123" spans="6:24" ht="16.5" customHeight="1">
      <c r="F123" s="91">
        <f t="shared" ca="1" si="1"/>
        <v>2025</v>
      </c>
      <c r="U123" s="162"/>
      <c r="W123" s="162"/>
      <c r="X123" s="163"/>
    </row>
    <row r="124" spans="6:24" ht="16.5" customHeight="1">
      <c r="F124" s="91">
        <f t="shared" ca="1" si="1"/>
        <v>2025</v>
      </c>
      <c r="U124" s="162"/>
      <c r="W124" s="162"/>
      <c r="X124" s="163"/>
    </row>
    <row r="125" spans="6:24" ht="16.5" customHeight="1">
      <c r="F125" s="91">
        <f t="shared" ca="1" si="1"/>
        <v>2025</v>
      </c>
      <c r="U125" s="162"/>
      <c r="W125" s="162"/>
      <c r="X125" s="163"/>
    </row>
    <row r="126" spans="6:24" ht="16.5" customHeight="1">
      <c r="F126" s="91">
        <f t="shared" ca="1" si="1"/>
        <v>2025</v>
      </c>
      <c r="U126" s="162"/>
      <c r="W126" s="162"/>
      <c r="X126" s="163"/>
    </row>
    <row r="127" spans="6:24" ht="16.5" customHeight="1">
      <c r="F127" s="91">
        <f t="shared" ca="1" si="1"/>
        <v>2025</v>
      </c>
      <c r="U127" s="162"/>
      <c r="W127" s="162"/>
      <c r="X127" s="163"/>
    </row>
    <row r="128" spans="6:24" ht="16.5" customHeight="1">
      <c r="F128" s="91">
        <f t="shared" ca="1" si="1"/>
        <v>2025</v>
      </c>
      <c r="U128" s="162"/>
      <c r="W128" s="162"/>
      <c r="X128" s="163"/>
    </row>
    <row r="129" spans="6:24" ht="16.5" customHeight="1">
      <c r="F129" s="91">
        <f t="shared" ca="1" si="1"/>
        <v>2025</v>
      </c>
      <c r="U129" s="162"/>
      <c r="W129" s="162"/>
      <c r="X129" s="163"/>
    </row>
    <row r="130" spans="6:24" ht="16.5" customHeight="1">
      <c r="F130" s="91">
        <f t="shared" ca="1" si="1"/>
        <v>2025</v>
      </c>
      <c r="U130" s="162"/>
      <c r="W130" s="162"/>
      <c r="X130" s="163"/>
    </row>
    <row r="131" spans="6:24" ht="16.5" customHeight="1">
      <c r="F131" s="91">
        <f t="shared" ca="1" si="1"/>
        <v>2025</v>
      </c>
      <c r="U131" s="162"/>
      <c r="W131" s="162"/>
      <c r="X131" s="163"/>
    </row>
    <row r="132" spans="6:24" ht="16.5" customHeight="1">
      <c r="F132" s="91">
        <f t="shared" ref="F132:F195" ca="1" si="2">(YEAR(NOW())-E132)</f>
        <v>2025</v>
      </c>
      <c r="U132" s="162"/>
      <c r="W132" s="162"/>
      <c r="X132" s="163"/>
    </row>
    <row r="133" spans="6:24" ht="16.5" customHeight="1">
      <c r="F133" s="91">
        <f t="shared" ca="1" si="2"/>
        <v>2025</v>
      </c>
      <c r="U133" s="162"/>
      <c r="W133" s="162"/>
      <c r="X133" s="163"/>
    </row>
    <row r="134" spans="6:24" ht="16.5" customHeight="1">
      <c r="F134" s="91">
        <f t="shared" ca="1" si="2"/>
        <v>2025</v>
      </c>
      <c r="U134" s="162"/>
      <c r="W134" s="162"/>
      <c r="X134" s="163"/>
    </row>
    <row r="135" spans="6:24" ht="16.5" customHeight="1">
      <c r="F135" s="91">
        <f t="shared" ca="1" si="2"/>
        <v>2025</v>
      </c>
      <c r="U135" s="162"/>
      <c r="W135" s="162"/>
      <c r="X135" s="163"/>
    </row>
    <row r="136" spans="6:24" ht="16.5" customHeight="1">
      <c r="F136" s="91">
        <f t="shared" ca="1" si="2"/>
        <v>2025</v>
      </c>
      <c r="U136" s="162"/>
      <c r="W136" s="162"/>
      <c r="X136" s="163"/>
    </row>
    <row r="137" spans="6:24" ht="16.5" customHeight="1">
      <c r="F137" s="91">
        <f t="shared" ca="1" si="2"/>
        <v>2025</v>
      </c>
      <c r="U137" s="162"/>
      <c r="W137" s="162"/>
      <c r="X137" s="163"/>
    </row>
    <row r="138" spans="6:24" ht="16.5" customHeight="1">
      <c r="F138" s="91">
        <f t="shared" ca="1" si="2"/>
        <v>2025</v>
      </c>
      <c r="U138" s="162"/>
      <c r="W138" s="162"/>
      <c r="X138" s="163"/>
    </row>
    <row r="139" spans="6:24" ht="16.5" customHeight="1">
      <c r="F139" s="91">
        <f t="shared" ca="1" si="2"/>
        <v>2025</v>
      </c>
      <c r="U139" s="162"/>
      <c r="W139" s="162"/>
      <c r="X139" s="163"/>
    </row>
    <row r="140" spans="6:24" ht="16.5" customHeight="1">
      <c r="F140" s="91">
        <f t="shared" ca="1" si="2"/>
        <v>2025</v>
      </c>
      <c r="U140" s="162"/>
      <c r="W140" s="162"/>
      <c r="X140" s="163"/>
    </row>
    <row r="141" spans="6:24" ht="16.5" customHeight="1">
      <c r="F141" s="91">
        <f t="shared" ca="1" si="2"/>
        <v>2025</v>
      </c>
      <c r="U141" s="162"/>
      <c r="W141" s="162"/>
      <c r="X141" s="163"/>
    </row>
    <row r="142" spans="6:24" ht="16.5" customHeight="1">
      <c r="F142" s="91">
        <f t="shared" ca="1" si="2"/>
        <v>2025</v>
      </c>
      <c r="U142" s="162"/>
      <c r="W142" s="162"/>
      <c r="X142" s="163"/>
    </row>
    <row r="143" spans="6:24" ht="16.5" customHeight="1">
      <c r="F143" s="91">
        <f t="shared" ca="1" si="2"/>
        <v>2025</v>
      </c>
      <c r="U143" s="162"/>
      <c r="W143" s="162"/>
      <c r="X143" s="163"/>
    </row>
    <row r="144" spans="6:24" ht="16.5" customHeight="1">
      <c r="F144" s="91">
        <f t="shared" ca="1" si="2"/>
        <v>2025</v>
      </c>
      <c r="U144" s="162"/>
      <c r="W144" s="162"/>
      <c r="X144" s="163"/>
    </row>
    <row r="145" spans="6:24" ht="16.5" customHeight="1">
      <c r="F145" s="91">
        <f t="shared" ca="1" si="2"/>
        <v>2025</v>
      </c>
      <c r="U145" s="162"/>
      <c r="W145" s="162"/>
      <c r="X145" s="163"/>
    </row>
    <row r="146" spans="6:24" ht="16.5" customHeight="1">
      <c r="F146" s="91">
        <f t="shared" ca="1" si="2"/>
        <v>2025</v>
      </c>
      <c r="U146" s="162"/>
      <c r="W146" s="162"/>
      <c r="X146" s="163"/>
    </row>
    <row r="147" spans="6:24" ht="16.5" customHeight="1">
      <c r="F147" s="91">
        <f t="shared" ca="1" si="2"/>
        <v>2025</v>
      </c>
      <c r="U147" s="162"/>
      <c r="W147" s="162"/>
      <c r="X147" s="163"/>
    </row>
    <row r="148" spans="6:24" ht="16.5" customHeight="1">
      <c r="F148" s="91">
        <f t="shared" ca="1" si="2"/>
        <v>2025</v>
      </c>
      <c r="U148" s="162"/>
      <c r="W148" s="162"/>
      <c r="X148" s="163"/>
    </row>
    <row r="149" spans="6:24" ht="16.5" customHeight="1">
      <c r="F149" s="91">
        <f t="shared" ca="1" si="2"/>
        <v>2025</v>
      </c>
      <c r="U149" s="162"/>
      <c r="W149" s="162"/>
      <c r="X149" s="163"/>
    </row>
    <row r="150" spans="6:24" ht="16.5" customHeight="1">
      <c r="F150" s="91">
        <f t="shared" ca="1" si="2"/>
        <v>2025</v>
      </c>
      <c r="U150" s="162"/>
      <c r="W150" s="162"/>
      <c r="X150" s="163"/>
    </row>
    <row r="151" spans="6:24" ht="16.5" customHeight="1">
      <c r="F151" s="91">
        <f t="shared" ca="1" si="2"/>
        <v>2025</v>
      </c>
      <c r="U151" s="162"/>
      <c r="W151" s="162"/>
      <c r="X151" s="163"/>
    </row>
    <row r="152" spans="6:24" ht="16.5" customHeight="1">
      <c r="F152" s="91">
        <f t="shared" ca="1" si="2"/>
        <v>2025</v>
      </c>
      <c r="U152" s="162"/>
      <c r="W152" s="162"/>
      <c r="X152" s="163"/>
    </row>
    <row r="153" spans="6:24" ht="16.5" customHeight="1">
      <c r="F153" s="91">
        <f t="shared" ca="1" si="2"/>
        <v>2025</v>
      </c>
      <c r="U153" s="162"/>
      <c r="W153" s="162"/>
      <c r="X153" s="163"/>
    </row>
    <row r="154" spans="6:24" ht="16.5" customHeight="1">
      <c r="F154" s="91">
        <f t="shared" ca="1" si="2"/>
        <v>2025</v>
      </c>
      <c r="U154" s="162"/>
      <c r="W154" s="162"/>
      <c r="X154" s="163"/>
    </row>
    <row r="155" spans="6:24" ht="16.5" customHeight="1">
      <c r="F155" s="91">
        <f t="shared" ca="1" si="2"/>
        <v>2025</v>
      </c>
      <c r="U155" s="162"/>
      <c r="W155" s="162"/>
      <c r="X155" s="163"/>
    </row>
    <row r="156" spans="6:24" ht="16.5" customHeight="1">
      <c r="F156" s="91">
        <f t="shared" ca="1" si="2"/>
        <v>2025</v>
      </c>
      <c r="U156" s="162"/>
      <c r="W156" s="162"/>
      <c r="X156" s="163"/>
    </row>
    <row r="157" spans="6:24" ht="16.5" customHeight="1">
      <c r="F157" s="91">
        <f t="shared" ca="1" si="2"/>
        <v>2025</v>
      </c>
      <c r="U157" s="162"/>
      <c r="W157" s="162"/>
      <c r="X157" s="163"/>
    </row>
    <row r="158" spans="6:24" ht="16.5" customHeight="1">
      <c r="F158" s="91">
        <f t="shared" ca="1" si="2"/>
        <v>2025</v>
      </c>
      <c r="U158" s="162"/>
      <c r="W158" s="162"/>
      <c r="X158" s="163"/>
    </row>
    <row r="159" spans="6:24" ht="16.5" customHeight="1">
      <c r="F159" s="91">
        <f t="shared" ca="1" si="2"/>
        <v>2025</v>
      </c>
      <c r="U159" s="162"/>
      <c r="W159" s="162"/>
      <c r="X159" s="163"/>
    </row>
    <row r="160" spans="6:24" ht="16.5" customHeight="1">
      <c r="F160" s="91">
        <f t="shared" ca="1" si="2"/>
        <v>2025</v>
      </c>
      <c r="U160" s="162"/>
      <c r="W160" s="162"/>
      <c r="X160" s="163"/>
    </row>
    <row r="161" spans="6:24" ht="16.5" customHeight="1">
      <c r="F161" s="91">
        <f t="shared" ca="1" si="2"/>
        <v>2025</v>
      </c>
      <c r="U161" s="162"/>
      <c r="W161" s="162"/>
      <c r="X161" s="163"/>
    </row>
    <row r="162" spans="6:24" ht="16.5" customHeight="1">
      <c r="F162" s="91">
        <f t="shared" ca="1" si="2"/>
        <v>2025</v>
      </c>
      <c r="U162" s="162"/>
      <c r="W162" s="162"/>
      <c r="X162" s="163"/>
    </row>
    <row r="163" spans="6:24" ht="16.5" customHeight="1">
      <c r="F163" s="91">
        <f t="shared" ca="1" si="2"/>
        <v>2025</v>
      </c>
      <c r="U163" s="162"/>
      <c r="W163" s="162"/>
      <c r="X163" s="163"/>
    </row>
    <row r="164" spans="6:24" ht="16.5" customHeight="1">
      <c r="F164" s="91">
        <f t="shared" ca="1" si="2"/>
        <v>2025</v>
      </c>
      <c r="U164" s="162"/>
      <c r="W164" s="162"/>
      <c r="X164" s="163"/>
    </row>
    <row r="165" spans="6:24" ht="16.5" customHeight="1">
      <c r="F165" s="91">
        <f t="shared" ca="1" si="2"/>
        <v>2025</v>
      </c>
      <c r="U165" s="162"/>
      <c r="W165" s="162"/>
      <c r="X165" s="163"/>
    </row>
    <row r="166" spans="6:24" ht="16.5" customHeight="1">
      <c r="F166" s="91">
        <f t="shared" ca="1" si="2"/>
        <v>2025</v>
      </c>
      <c r="U166" s="162"/>
      <c r="W166" s="162"/>
      <c r="X166" s="163"/>
    </row>
    <row r="167" spans="6:24" ht="16.5" customHeight="1">
      <c r="F167" s="91">
        <f t="shared" ca="1" si="2"/>
        <v>2025</v>
      </c>
      <c r="U167" s="162"/>
      <c r="W167" s="162"/>
      <c r="X167" s="163"/>
    </row>
    <row r="168" spans="6:24" ht="16.5" customHeight="1">
      <c r="F168" s="91">
        <f t="shared" ca="1" si="2"/>
        <v>2025</v>
      </c>
      <c r="U168" s="162"/>
      <c r="W168" s="162"/>
      <c r="X168" s="163"/>
    </row>
    <row r="169" spans="6:24" ht="16.5" customHeight="1">
      <c r="F169" s="91">
        <f t="shared" ca="1" si="2"/>
        <v>2025</v>
      </c>
      <c r="U169" s="162"/>
      <c r="W169" s="162"/>
      <c r="X169" s="163"/>
    </row>
    <row r="170" spans="6:24" ht="16.5" customHeight="1">
      <c r="F170" s="91">
        <f t="shared" ca="1" si="2"/>
        <v>2025</v>
      </c>
      <c r="U170" s="162"/>
      <c r="W170" s="162"/>
      <c r="X170" s="163"/>
    </row>
    <row r="171" spans="6:24" ht="16.5" customHeight="1">
      <c r="F171" s="91">
        <f t="shared" ca="1" si="2"/>
        <v>2025</v>
      </c>
      <c r="U171" s="162"/>
      <c r="W171" s="162"/>
      <c r="X171" s="163"/>
    </row>
    <row r="172" spans="6:24" ht="16.5" customHeight="1">
      <c r="F172" s="91">
        <f t="shared" ca="1" si="2"/>
        <v>2025</v>
      </c>
      <c r="U172" s="162"/>
      <c r="W172" s="162"/>
      <c r="X172" s="163"/>
    </row>
    <row r="173" spans="6:24" ht="16.5" customHeight="1">
      <c r="F173" s="91">
        <f t="shared" ca="1" si="2"/>
        <v>2025</v>
      </c>
      <c r="U173" s="162"/>
      <c r="W173" s="162"/>
      <c r="X173" s="163"/>
    </row>
    <row r="174" spans="6:24" ht="16.5" customHeight="1">
      <c r="F174" s="91">
        <f t="shared" ca="1" si="2"/>
        <v>2025</v>
      </c>
      <c r="U174" s="162"/>
      <c r="W174" s="162"/>
      <c r="X174" s="163"/>
    </row>
    <row r="175" spans="6:24" ht="16.5" customHeight="1">
      <c r="F175" s="91">
        <f t="shared" ca="1" si="2"/>
        <v>2025</v>
      </c>
      <c r="U175" s="162"/>
      <c r="W175" s="162"/>
      <c r="X175" s="163"/>
    </row>
    <row r="176" spans="6:24" ht="16.5" customHeight="1">
      <c r="F176" s="91">
        <f t="shared" ca="1" si="2"/>
        <v>2025</v>
      </c>
      <c r="U176" s="162"/>
      <c r="W176" s="162"/>
      <c r="X176" s="163"/>
    </row>
    <row r="177" spans="6:24" ht="16.5" customHeight="1">
      <c r="F177" s="91">
        <f t="shared" ca="1" si="2"/>
        <v>2025</v>
      </c>
      <c r="U177" s="162"/>
      <c r="W177" s="162"/>
      <c r="X177" s="163"/>
    </row>
    <row r="178" spans="6:24" ht="16.5" customHeight="1">
      <c r="F178" s="91">
        <f t="shared" ca="1" si="2"/>
        <v>2025</v>
      </c>
      <c r="U178" s="162"/>
      <c r="W178" s="162"/>
      <c r="X178" s="163"/>
    </row>
    <row r="179" spans="6:24" ht="16.5" customHeight="1">
      <c r="F179" s="91">
        <f t="shared" ca="1" si="2"/>
        <v>2025</v>
      </c>
      <c r="U179" s="162"/>
      <c r="W179" s="162"/>
      <c r="X179" s="163"/>
    </row>
    <row r="180" spans="6:24" ht="16.5" customHeight="1">
      <c r="F180" s="91">
        <f t="shared" ca="1" si="2"/>
        <v>2025</v>
      </c>
      <c r="U180" s="162"/>
      <c r="W180" s="162"/>
      <c r="X180" s="163"/>
    </row>
    <row r="181" spans="6:24" ht="16.5" customHeight="1">
      <c r="F181" s="91">
        <f t="shared" ca="1" si="2"/>
        <v>2025</v>
      </c>
      <c r="U181" s="162"/>
      <c r="W181" s="162"/>
      <c r="X181" s="163"/>
    </row>
    <row r="182" spans="6:24" ht="16.5" customHeight="1">
      <c r="F182" s="91">
        <f t="shared" ca="1" si="2"/>
        <v>2025</v>
      </c>
      <c r="U182" s="162"/>
      <c r="W182" s="162"/>
      <c r="X182" s="163"/>
    </row>
    <row r="183" spans="6:24" ht="16.5" customHeight="1">
      <c r="F183" s="91">
        <f t="shared" ca="1" si="2"/>
        <v>2025</v>
      </c>
      <c r="U183" s="162"/>
      <c r="W183" s="162"/>
      <c r="X183" s="163"/>
    </row>
    <row r="184" spans="6:24" ht="16.5" customHeight="1">
      <c r="F184" s="91">
        <f t="shared" ca="1" si="2"/>
        <v>2025</v>
      </c>
      <c r="U184" s="162"/>
      <c r="W184" s="162"/>
      <c r="X184" s="163"/>
    </row>
    <row r="185" spans="6:24" ht="16.5" customHeight="1">
      <c r="F185" s="91">
        <f t="shared" ca="1" si="2"/>
        <v>2025</v>
      </c>
      <c r="U185" s="162"/>
      <c r="W185" s="162"/>
      <c r="X185" s="163"/>
    </row>
    <row r="186" spans="6:24" ht="16.5" customHeight="1">
      <c r="F186" s="91">
        <f t="shared" ca="1" si="2"/>
        <v>2025</v>
      </c>
      <c r="U186" s="162"/>
      <c r="W186" s="162"/>
      <c r="X186" s="163"/>
    </row>
    <row r="187" spans="6:24" ht="16.5" customHeight="1">
      <c r="F187" s="91">
        <f t="shared" ca="1" si="2"/>
        <v>2025</v>
      </c>
      <c r="U187" s="162"/>
      <c r="W187" s="162"/>
      <c r="X187" s="163"/>
    </row>
    <row r="188" spans="6:24" ht="16.5" customHeight="1">
      <c r="F188" s="91">
        <f t="shared" ca="1" si="2"/>
        <v>2025</v>
      </c>
      <c r="U188" s="162"/>
      <c r="W188" s="162"/>
      <c r="X188" s="163"/>
    </row>
    <row r="189" spans="6:24" ht="16.5" customHeight="1">
      <c r="F189" s="91">
        <f t="shared" ca="1" si="2"/>
        <v>2025</v>
      </c>
      <c r="U189" s="162"/>
      <c r="W189" s="162"/>
      <c r="X189" s="163"/>
    </row>
    <row r="190" spans="6:24" ht="16.5" customHeight="1">
      <c r="F190" s="91">
        <f t="shared" ca="1" si="2"/>
        <v>2025</v>
      </c>
      <c r="U190" s="162"/>
      <c r="W190" s="162"/>
      <c r="X190" s="163"/>
    </row>
    <row r="191" spans="6:24" ht="16.5" customHeight="1">
      <c r="F191" s="91">
        <f t="shared" ca="1" si="2"/>
        <v>2025</v>
      </c>
      <c r="U191" s="162"/>
      <c r="W191" s="162"/>
      <c r="X191" s="163"/>
    </row>
    <row r="192" spans="6:24" ht="16.5" customHeight="1">
      <c r="F192" s="91">
        <f t="shared" ca="1" si="2"/>
        <v>2025</v>
      </c>
      <c r="U192" s="162"/>
      <c r="W192" s="162"/>
      <c r="X192" s="163"/>
    </row>
    <row r="193" spans="6:24" ht="16.5" customHeight="1">
      <c r="F193" s="91">
        <f t="shared" ca="1" si="2"/>
        <v>2025</v>
      </c>
      <c r="U193" s="162"/>
      <c r="W193" s="162"/>
      <c r="X193" s="163"/>
    </row>
    <row r="194" spans="6:24" ht="16.5" customHeight="1">
      <c r="F194" s="91">
        <f t="shared" ca="1" si="2"/>
        <v>2025</v>
      </c>
      <c r="U194" s="162"/>
      <c r="W194" s="162"/>
      <c r="X194" s="163"/>
    </row>
    <row r="195" spans="6:24" ht="16.5" customHeight="1">
      <c r="F195" s="91">
        <f t="shared" ca="1" si="2"/>
        <v>2025</v>
      </c>
      <c r="U195" s="162"/>
      <c r="W195" s="162"/>
      <c r="X195" s="163"/>
    </row>
    <row r="196" spans="6:24" ht="16.5" customHeight="1">
      <c r="F196" s="91">
        <f t="shared" ref="F196:F259" ca="1" si="3">(YEAR(NOW())-E196)</f>
        <v>2025</v>
      </c>
      <c r="U196" s="162"/>
      <c r="W196" s="162"/>
      <c r="X196" s="163"/>
    </row>
    <row r="197" spans="6:24" ht="16.5" customHeight="1">
      <c r="F197" s="91">
        <f t="shared" ca="1" si="3"/>
        <v>2025</v>
      </c>
      <c r="U197" s="162"/>
      <c r="W197" s="162"/>
      <c r="X197" s="163"/>
    </row>
    <row r="198" spans="6:24" ht="16.5" customHeight="1">
      <c r="F198" s="91">
        <f t="shared" ca="1" si="3"/>
        <v>2025</v>
      </c>
      <c r="U198" s="162"/>
      <c r="W198" s="162"/>
      <c r="X198" s="163"/>
    </row>
    <row r="199" spans="6:24" ht="16.5" customHeight="1">
      <c r="F199" s="91">
        <f t="shared" ca="1" si="3"/>
        <v>2025</v>
      </c>
      <c r="U199" s="162"/>
      <c r="W199" s="162"/>
      <c r="X199" s="163"/>
    </row>
    <row r="200" spans="6:24" ht="16.5" customHeight="1">
      <c r="F200" s="91">
        <f t="shared" ca="1" si="3"/>
        <v>2025</v>
      </c>
      <c r="U200" s="162"/>
      <c r="W200" s="162"/>
      <c r="X200" s="163"/>
    </row>
    <row r="201" spans="6:24" ht="16.5" customHeight="1">
      <c r="F201" s="91">
        <f t="shared" ca="1" si="3"/>
        <v>2025</v>
      </c>
      <c r="U201" s="162"/>
      <c r="W201" s="162"/>
      <c r="X201" s="163"/>
    </row>
    <row r="202" spans="6:24" ht="16.5" customHeight="1">
      <c r="F202" s="91">
        <f t="shared" ca="1" si="3"/>
        <v>2025</v>
      </c>
      <c r="U202" s="162"/>
      <c r="W202" s="162"/>
      <c r="X202" s="163"/>
    </row>
    <row r="203" spans="6:24" ht="16.5" customHeight="1">
      <c r="F203" s="91">
        <f t="shared" ca="1" si="3"/>
        <v>2025</v>
      </c>
      <c r="U203" s="162"/>
      <c r="W203" s="162"/>
      <c r="X203" s="163"/>
    </row>
    <row r="204" spans="6:24" ht="16.5" customHeight="1">
      <c r="F204" s="91">
        <f t="shared" ca="1" si="3"/>
        <v>2025</v>
      </c>
      <c r="U204" s="162"/>
      <c r="W204" s="162"/>
      <c r="X204" s="163"/>
    </row>
    <row r="205" spans="6:24" ht="16.5" customHeight="1">
      <c r="F205" s="91">
        <f t="shared" ca="1" si="3"/>
        <v>2025</v>
      </c>
      <c r="U205" s="162"/>
      <c r="W205" s="162"/>
      <c r="X205" s="163"/>
    </row>
    <row r="206" spans="6:24" ht="16.5" customHeight="1">
      <c r="F206" s="91">
        <f t="shared" ca="1" si="3"/>
        <v>2025</v>
      </c>
      <c r="U206" s="162"/>
      <c r="W206" s="162"/>
      <c r="X206" s="163"/>
    </row>
    <row r="207" spans="6:24" ht="16.5" customHeight="1">
      <c r="F207" s="91">
        <f t="shared" ca="1" si="3"/>
        <v>2025</v>
      </c>
      <c r="U207" s="162"/>
      <c r="W207" s="162"/>
      <c r="X207" s="163"/>
    </row>
    <row r="208" spans="6:24" ht="16.5" customHeight="1">
      <c r="F208" s="91">
        <f t="shared" ca="1" si="3"/>
        <v>2025</v>
      </c>
      <c r="U208" s="162"/>
      <c r="W208" s="162"/>
      <c r="X208" s="163"/>
    </row>
    <row r="209" spans="6:24" ht="16.5" customHeight="1">
      <c r="F209" s="91">
        <f t="shared" ca="1" si="3"/>
        <v>2025</v>
      </c>
      <c r="U209" s="162"/>
      <c r="W209" s="162"/>
      <c r="X209" s="163"/>
    </row>
    <row r="210" spans="6:24" ht="16.5" customHeight="1">
      <c r="F210" s="91">
        <f t="shared" ca="1" si="3"/>
        <v>2025</v>
      </c>
      <c r="U210" s="162"/>
      <c r="W210" s="162"/>
      <c r="X210" s="163"/>
    </row>
    <row r="211" spans="6:24" ht="16.5" customHeight="1">
      <c r="F211" s="91">
        <f t="shared" ca="1" si="3"/>
        <v>2025</v>
      </c>
      <c r="U211" s="162"/>
      <c r="W211" s="162"/>
      <c r="X211" s="163"/>
    </row>
    <row r="212" spans="6:24" ht="16.5" customHeight="1">
      <c r="F212" s="91">
        <f t="shared" ca="1" si="3"/>
        <v>2025</v>
      </c>
      <c r="U212" s="162"/>
      <c r="W212" s="162"/>
      <c r="X212" s="163"/>
    </row>
    <row r="213" spans="6:24" ht="16.5" customHeight="1">
      <c r="F213" s="91">
        <f t="shared" ca="1" si="3"/>
        <v>2025</v>
      </c>
      <c r="U213" s="162"/>
      <c r="W213" s="162"/>
      <c r="X213" s="163"/>
    </row>
    <row r="214" spans="6:24" ht="16.5" customHeight="1">
      <c r="F214" s="91">
        <f t="shared" ca="1" si="3"/>
        <v>2025</v>
      </c>
      <c r="U214" s="162"/>
      <c r="W214" s="162"/>
      <c r="X214" s="163"/>
    </row>
    <row r="215" spans="6:24" ht="16.5" customHeight="1">
      <c r="F215" s="91">
        <f t="shared" ca="1" si="3"/>
        <v>2025</v>
      </c>
      <c r="U215" s="162"/>
      <c r="W215" s="162"/>
      <c r="X215" s="163"/>
    </row>
    <row r="216" spans="6:24" ht="16.5" customHeight="1">
      <c r="F216" s="91">
        <f t="shared" ca="1" si="3"/>
        <v>2025</v>
      </c>
      <c r="U216" s="162"/>
      <c r="W216" s="162"/>
      <c r="X216" s="163"/>
    </row>
    <row r="217" spans="6:24" ht="16.5" customHeight="1">
      <c r="F217" s="91">
        <f t="shared" ca="1" si="3"/>
        <v>2025</v>
      </c>
      <c r="U217" s="162"/>
      <c r="W217" s="162"/>
      <c r="X217" s="163"/>
    </row>
    <row r="218" spans="6:24" ht="16.5" customHeight="1">
      <c r="F218" s="91">
        <f t="shared" ca="1" si="3"/>
        <v>2025</v>
      </c>
      <c r="U218" s="162"/>
      <c r="W218" s="162"/>
      <c r="X218" s="163"/>
    </row>
    <row r="219" spans="6:24" ht="16.5" customHeight="1">
      <c r="F219" s="91">
        <f t="shared" ca="1" si="3"/>
        <v>2025</v>
      </c>
      <c r="U219" s="162"/>
      <c r="W219" s="162"/>
      <c r="X219" s="163"/>
    </row>
    <row r="220" spans="6:24" ht="16.5" customHeight="1">
      <c r="F220" s="91">
        <f t="shared" ca="1" si="3"/>
        <v>2025</v>
      </c>
      <c r="U220" s="162"/>
      <c r="W220" s="162"/>
      <c r="X220" s="163"/>
    </row>
    <row r="221" spans="6:24" ht="16.5" customHeight="1">
      <c r="F221" s="91">
        <f t="shared" ca="1" si="3"/>
        <v>2025</v>
      </c>
      <c r="U221" s="162"/>
      <c r="W221" s="162"/>
      <c r="X221" s="163"/>
    </row>
    <row r="222" spans="6:24" ht="16.5" customHeight="1">
      <c r="F222" s="91">
        <f t="shared" ca="1" si="3"/>
        <v>2025</v>
      </c>
      <c r="U222" s="162"/>
      <c r="W222" s="162"/>
      <c r="X222" s="163"/>
    </row>
    <row r="223" spans="6:24" ht="16.5" customHeight="1">
      <c r="F223" s="91">
        <f t="shared" ca="1" si="3"/>
        <v>2025</v>
      </c>
      <c r="U223" s="162"/>
      <c r="W223" s="162"/>
      <c r="X223" s="163"/>
    </row>
    <row r="224" spans="6:24" ht="16.5" customHeight="1">
      <c r="F224" s="91">
        <f t="shared" ca="1" si="3"/>
        <v>2025</v>
      </c>
      <c r="U224" s="162"/>
      <c r="W224" s="162"/>
      <c r="X224" s="163"/>
    </row>
    <row r="225" spans="6:24" ht="16.5" customHeight="1">
      <c r="F225" s="91">
        <f t="shared" ca="1" si="3"/>
        <v>2025</v>
      </c>
      <c r="U225" s="162"/>
      <c r="W225" s="162"/>
      <c r="X225" s="163"/>
    </row>
    <row r="226" spans="6:24" ht="16.5" customHeight="1">
      <c r="F226" s="91">
        <f t="shared" ca="1" si="3"/>
        <v>2025</v>
      </c>
      <c r="U226" s="162"/>
      <c r="W226" s="162"/>
      <c r="X226" s="163"/>
    </row>
    <row r="227" spans="6:24" ht="16.5" customHeight="1">
      <c r="F227" s="91">
        <f t="shared" ca="1" si="3"/>
        <v>2025</v>
      </c>
      <c r="U227" s="162"/>
      <c r="W227" s="162"/>
      <c r="X227" s="163"/>
    </row>
    <row r="228" spans="6:24" ht="16.5" customHeight="1">
      <c r="F228" s="91">
        <f t="shared" ca="1" si="3"/>
        <v>2025</v>
      </c>
      <c r="U228" s="162"/>
      <c r="W228" s="162"/>
      <c r="X228" s="163"/>
    </row>
    <row r="229" spans="6:24" ht="16.5" customHeight="1">
      <c r="F229" s="91">
        <f t="shared" ca="1" si="3"/>
        <v>2025</v>
      </c>
      <c r="U229" s="162"/>
      <c r="W229" s="162"/>
      <c r="X229" s="163"/>
    </row>
    <row r="230" spans="6:24" ht="16.5" customHeight="1">
      <c r="F230" s="91">
        <f t="shared" ca="1" si="3"/>
        <v>2025</v>
      </c>
      <c r="U230" s="162"/>
      <c r="W230" s="162"/>
      <c r="X230" s="163"/>
    </row>
    <row r="231" spans="6:24" ht="16.5" customHeight="1">
      <c r="F231" s="91">
        <f t="shared" ca="1" si="3"/>
        <v>2025</v>
      </c>
      <c r="U231" s="162"/>
      <c r="W231" s="162"/>
      <c r="X231" s="163"/>
    </row>
    <row r="232" spans="6:24" ht="16.5" customHeight="1">
      <c r="F232" s="91">
        <f t="shared" ca="1" si="3"/>
        <v>2025</v>
      </c>
      <c r="U232" s="162"/>
      <c r="W232" s="162"/>
      <c r="X232" s="163"/>
    </row>
    <row r="233" spans="6:24" ht="16.5" customHeight="1">
      <c r="F233" s="91">
        <f t="shared" ca="1" si="3"/>
        <v>2025</v>
      </c>
      <c r="U233" s="162"/>
      <c r="W233" s="162"/>
      <c r="X233" s="163"/>
    </row>
    <row r="234" spans="6:24" ht="16.5" customHeight="1">
      <c r="F234" s="91">
        <f t="shared" ca="1" si="3"/>
        <v>2025</v>
      </c>
      <c r="U234" s="162"/>
      <c r="W234" s="162"/>
      <c r="X234" s="163"/>
    </row>
    <row r="235" spans="6:24" ht="16.5" customHeight="1">
      <c r="F235" s="91">
        <f t="shared" ca="1" si="3"/>
        <v>2025</v>
      </c>
      <c r="U235" s="162"/>
      <c r="W235" s="162"/>
      <c r="X235" s="163"/>
    </row>
    <row r="236" spans="6:24" ht="16.5" customHeight="1">
      <c r="F236" s="91">
        <f t="shared" ca="1" si="3"/>
        <v>2025</v>
      </c>
      <c r="U236" s="162"/>
      <c r="W236" s="162"/>
      <c r="X236" s="163"/>
    </row>
    <row r="237" spans="6:24" ht="16.5" customHeight="1">
      <c r="F237" s="91">
        <f t="shared" ca="1" si="3"/>
        <v>2025</v>
      </c>
      <c r="U237" s="162"/>
      <c r="W237" s="162"/>
      <c r="X237" s="163"/>
    </row>
    <row r="238" spans="6:24" ht="16.5" customHeight="1">
      <c r="F238" s="91">
        <f t="shared" ca="1" si="3"/>
        <v>2025</v>
      </c>
      <c r="U238" s="162"/>
      <c r="W238" s="162"/>
      <c r="X238" s="163"/>
    </row>
    <row r="239" spans="6:24" ht="16.5" customHeight="1">
      <c r="F239" s="91">
        <f t="shared" ca="1" si="3"/>
        <v>2025</v>
      </c>
      <c r="U239" s="162"/>
      <c r="W239" s="162"/>
      <c r="X239" s="163"/>
    </row>
    <row r="240" spans="6:24" ht="16.5" customHeight="1">
      <c r="F240" s="91">
        <f t="shared" ca="1" si="3"/>
        <v>2025</v>
      </c>
      <c r="U240" s="162"/>
      <c r="W240" s="162"/>
      <c r="X240" s="163"/>
    </row>
    <row r="241" spans="6:24" ht="16.5" customHeight="1">
      <c r="F241" s="91">
        <f t="shared" ca="1" si="3"/>
        <v>2025</v>
      </c>
      <c r="U241" s="162"/>
      <c r="W241" s="162"/>
      <c r="X241" s="163"/>
    </row>
    <row r="242" spans="6:24" ht="16.5" customHeight="1">
      <c r="F242" s="91">
        <f t="shared" ca="1" si="3"/>
        <v>2025</v>
      </c>
      <c r="U242" s="162"/>
      <c r="W242" s="162"/>
      <c r="X242" s="163"/>
    </row>
    <row r="243" spans="6:24" ht="16.5" customHeight="1">
      <c r="F243" s="91">
        <f t="shared" ca="1" si="3"/>
        <v>2025</v>
      </c>
      <c r="U243" s="162"/>
      <c r="W243" s="162"/>
      <c r="X243" s="163"/>
    </row>
    <row r="244" spans="6:24" ht="16.5" customHeight="1">
      <c r="F244" s="91">
        <f t="shared" ca="1" si="3"/>
        <v>2025</v>
      </c>
      <c r="U244" s="162"/>
      <c r="W244" s="162"/>
      <c r="X244" s="163"/>
    </row>
    <row r="245" spans="6:24" ht="16.5" customHeight="1">
      <c r="F245" s="91">
        <f t="shared" ca="1" si="3"/>
        <v>2025</v>
      </c>
      <c r="U245" s="162"/>
      <c r="W245" s="162"/>
      <c r="X245" s="163"/>
    </row>
    <row r="246" spans="6:24" ht="16.5" customHeight="1">
      <c r="F246" s="91">
        <f t="shared" ca="1" si="3"/>
        <v>2025</v>
      </c>
      <c r="U246" s="162"/>
      <c r="W246" s="162"/>
      <c r="X246" s="163"/>
    </row>
    <row r="247" spans="6:24" ht="16.5" customHeight="1">
      <c r="F247" s="91">
        <f t="shared" ca="1" si="3"/>
        <v>2025</v>
      </c>
      <c r="U247" s="162"/>
      <c r="W247" s="162"/>
      <c r="X247" s="163"/>
    </row>
    <row r="248" spans="6:24" ht="16.5" customHeight="1">
      <c r="F248" s="91">
        <f t="shared" ca="1" si="3"/>
        <v>2025</v>
      </c>
      <c r="U248" s="162"/>
      <c r="W248" s="162"/>
      <c r="X248" s="163"/>
    </row>
    <row r="249" spans="6:24" ht="16.5" customHeight="1">
      <c r="F249" s="91">
        <f t="shared" ca="1" si="3"/>
        <v>2025</v>
      </c>
      <c r="U249" s="162"/>
      <c r="W249" s="162"/>
      <c r="X249" s="163"/>
    </row>
    <row r="250" spans="6:24" ht="16.5" customHeight="1">
      <c r="F250" s="91">
        <f t="shared" ca="1" si="3"/>
        <v>2025</v>
      </c>
      <c r="U250" s="162"/>
      <c r="W250" s="162"/>
      <c r="X250" s="163"/>
    </row>
    <row r="251" spans="6:24" ht="16.5" customHeight="1">
      <c r="F251" s="91">
        <f t="shared" ca="1" si="3"/>
        <v>2025</v>
      </c>
      <c r="U251" s="162"/>
      <c r="W251" s="162"/>
      <c r="X251" s="163"/>
    </row>
    <row r="252" spans="6:24" ht="16.5" customHeight="1">
      <c r="F252" s="91">
        <f t="shared" ca="1" si="3"/>
        <v>2025</v>
      </c>
      <c r="U252" s="162"/>
      <c r="W252" s="162"/>
      <c r="X252" s="163"/>
    </row>
    <row r="253" spans="6:24" ht="16.5" customHeight="1">
      <c r="F253" s="91">
        <f t="shared" ca="1" si="3"/>
        <v>2025</v>
      </c>
      <c r="U253" s="162"/>
      <c r="W253" s="162"/>
      <c r="X253" s="163"/>
    </row>
    <row r="254" spans="6:24" ht="16.5" customHeight="1">
      <c r="F254" s="91">
        <f t="shared" ca="1" si="3"/>
        <v>2025</v>
      </c>
      <c r="U254" s="162"/>
      <c r="W254" s="162"/>
      <c r="X254" s="163"/>
    </row>
    <row r="255" spans="6:24" ht="16.5" customHeight="1">
      <c r="F255" s="91">
        <f t="shared" ca="1" si="3"/>
        <v>2025</v>
      </c>
      <c r="U255" s="162"/>
      <c r="W255" s="162"/>
      <c r="X255" s="163"/>
    </row>
    <row r="256" spans="6:24" ht="16.5" customHeight="1">
      <c r="F256" s="91">
        <f t="shared" ca="1" si="3"/>
        <v>2025</v>
      </c>
      <c r="U256" s="162"/>
      <c r="W256" s="162"/>
      <c r="X256" s="163"/>
    </row>
    <row r="257" spans="6:24" ht="16.5" customHeight="1">
      <c r="F257" s="91">
        <f t="shared" ca="1" si="3"/>
        <v>2025</v>
      </c>
      <c r="U257" s="162"/>
      <c r="W257" s="162"/>
      <c r="X257" s="163"/>
    </row>
    <row r="258" spans="6:24" ht="16.5" customHeight="1">
      <c r="F258" s="91">
        <f t="shared" ca="1" si="3"/>
        <v>2025</v>
      </c>
      <c r="U258" s="162"/>
      <c r="W258" s="162"/>
      <c r="X258" s="163"/>
    </row>
    <row r="259" spans="6:24" ht="16.5" customHeight="1">
      <c r="F259" s="91">
        <f t="shared" ca="1" si="3"/>
        <v>2025</v>
      </c>
      <c r="U259" s="162"/>
      <c r="W259" s="162"/>
      <c r="X259" s="163"/>
    </row>
    <row r="260" spans="6:24" ht="16.5" customHeight="1">
      <c r="F260" s="91">
        <f t="shared" ref="F260:F323" ca="1" si="4">(YEAR(NOW())-E260)</f>
        <v>2025</v>
      </c>
      <c r="U260" s="162"/>
      <c r="W260" s="162"/>
      <c r="X260" s="163"/>
    </row>
    <row r="261" spans="6:24" ht="16.5" customHeight="1">
      <c r="F261" s="91">
        <f t="shared" ca="1" si="4"/>
        <v>2025</v>
      </c>
      <c r="U261" s="162"/>
      <c r="W261" s="162"/>
      <c r="X261" s="163"/>
    </row>
    <row r="262" spans="6:24" ht="16.5" customHeight="1">
      <c r="F262" s="91">
        <f t="shared" ca="1" si="4"/>
        <v>2025</v>
      </c>
      <c r="U262" s="162"/>
      <c r="W262" s="162"/>
      <c r="X262" s="163"/>
    </row>
    <row r="263" spans="6:24" ht="16.5" customHeight="1">
      <c r="F263" s="91">
        <f t="shared" ca="1" si="4"/>
        <v>2025</v>
      </c>
      <c r="U263" s="162"/>
      <c r="W263" s="162"/>
      <c r="X263" s="163"/>
    </row>
    <row r="264" spans="6:24" ht="16.5" customHeight="1">
      <c r="F264" s="91">
        <f t="shared" ca="1" si="4"/>
        <v>2025</v>
      </c>
      <c r="U264" s="162"/>
      <c r="W264" s="162"/>
      <c r="X264" s="163"/>
    </row>
    <row r="265" spans="6:24" ht="16.5" customHeight="1">
      <c r="F265" s="91">
        <f t="shared" ca="1" si="4"/>
        <v>2025</v>
      </c>
      <c r="U265" s="162"/>
      <c r="W265" s="162"/>
      <c r="X265" s="163"/>
    </row>
    <row r="266" spans="6:24" ht="16.5" customHeight="1">
      <c r="F266" s="91">
        <f t="shared" ca="1" si="4"/>
        <v>2025</v>
      </c>
      <c r="U266" s="162"/>
      <c r="W266" s="162"/>
      <c r="X266" s="163"/>
    </row>
    <row r="267" spans="6:24" ht="16.5" customHeight="1">
      <c r="F267" s="91">
        <f t="shared" ca="1" si="4"/>
        <v>2025</v>
      </c>
      <c r="U267" s="162"/>
      <c r="W267" s="162"/>
      <c r="X267" s="163"/>
    </row>
    <row r="268" spans="6:24" ht="16.5" customHeight="1">
      <c r="F268" s="91">
        <f t="shared" ca="1" si="4"/>
        <v>2025</v>
      </c>
      <c r="U268" s="162"/>
      <c r="W268" s="162"/>
      <c r="X268" s="163"/>
    </row>
    <row r="269" spans="6:24" ht="16.5" customHeight="1">
      <c r="F269" s="91">
        <f t="shared" ca="1" si="4"/>
        <v>2025</v>
      </c>
      <c r="U269" s="162"/>
      <c r="W269" s="162"/>
      <c r="X269" s="163"/>
    </row>
    <row r="270" spans="6:24" ht="16.5" customHeight="1">
      <c r="F270" s="91">
        <f t="shared" ca="1" si="4"/>
        <v>2025</v>
      </c>
      <c r="U270" s="162"/>
      <c r="W270" s="162"/>
      <c r="X270" s="163"/>
    </row>
    <row r="271" spans="6:24" ht="16.5" customHeight="1">
      <c r="F271" s="91">
        <f t="shared" ca="1" si="4"/>
        <v>2025</v>
      </c>
      <c r="U271" s="162"/>
      <c r="W271" s="162"/>
      <c r="X271" s="163"/>
    </row>
    <row r="272" spans="6:24" ht="16.5" customHeight="1">
      <c r="F272" s="91">
        <f t="shared" ca="1" si="4"/>
        <v>2025</v>
      </c>
      <c r="U272" s="162"/>
      <c r="W272" s="162"/>
      <c r="X272" s="163"/>
    </row>
    <row r="273" spans="6:24" ht="16.5" customHeight="1">
      <c r="F273" s="91">
        <f t="shared" ca="1" si="4"/>
        <v>2025</v>
      </c>
      <c r="U273" s="162"/>
      <c r="W273" s="162"/>
      <c r="X273" s="163"/>
    </row>
    <row r="274" spans="6:24" ht="16.5" customHeight="1">
      <c r="F274" s="91">
        <f t="shared" ca="1" si="4"/>
        <v>2025</v>
      </c>
      <c r="U274" s="162"/>
      <c r="W274" s="162"/>
      <c r="X274" s="163"/>
    </row>
    <row r="275" spans="6:24" ht="16.5" customHeight="1">
      <c r="F275" s="91">
        <f t="shared" ca="1" si="4"/>
        <v>2025</v>
      </c>
      <c r="U275" s="162"/>
      <c r="W275" s="162"/>
      <c r="X275" s="163"/>
    </row>
    <row r="276" spans="6:24" ht="16.5" customHeight="1">
      <c r="F276" s="91">
        <f t="shared" ca="1" si="4"/>
        <v>2025</v>
      </c>
      <c r="U276" s="162"/>
      <c r="W276" s="162"/>
      <c r="X276" s="163"/>
    </row>
    <row r="277" spans="6:24" ht="16.5" customHeight="1">
      <c r="F277" s="91">
        <f t="shared" ca="1" si="4"/>
        <v>2025</v>
      </c>
      <c r="U277" s="162"/>
      <c r="W277" s="162"/>
      <c r="X277" s="163"/>
    </row>
    <row r="278" spans="6:24" ht="16.5" customHeight="1">
      <c r="F278" s="91">
        <f t="shared" ca="1" si="4"/>
        <v>2025</v>
      </c>
      <c r="U278" s="162"/>
      <c r="W278" s="162"/>
      <c r="X278" s="163"/>
    </row>
    <row r="279" spans="6:24" ht="16.5" customHeight="1">
      <c r="F279" s="91">
        <f t="shared" ca="1" si="4"/>
        <v>2025</v>
      </c>
      <c r="U279" s="162"/>
      <c r="W279" s="162"/>
      <c r="X279" s="163"/>
    </row>
    <row r="280" spans="6:24" ht="16.5" customHeight="1">
      <c r="F280" s="91">
        <f t="shared" ca="1" si="4"/>
        <v>2025</v>
      </c>
      <c r="U280" s="162"/>
      <c r="W280" s="162"/>
      <c r="X280" s="163"/>
    </row>
    <row r="281" spans="6:24" ht="16.5" customHeight="1">
      <c r="F281" s="91">
        <f t="shared" ca="1" si="4"/>
        <v>2025</v>
      </c>
      <c r="U281" s="162"/>
      <c r="W281" s="162"/>
      <c r="X281" s="163"/>
    </row>
    <row r="282" spans="6:24" ht="16.5" customHeight="1">
      <c r="F282" s="91">
        <f t="shared" ca="1" si="4"/>
        <v>2025</v>
      </c>
      <c r="U282" s="162"/>
      <c r="W282" s="162"/>
      <c r="X282" s="163"/>
    </row>
    <row r="283" spans="6:24" ht="16.5" customHeight="1">
      <c r="F283" s="91">
        <f t="shared" ca="1" si="4"/>
        <v>2025</v>
      </c>
      <c r="U283" s="162"/>
      <c r="W283" s="162"/>
      <c r="X283" s="163"/>
    </row>
    <row r="284" spans="6:24" ht="16.5" customHeight="1">
      <c r="F284" s="91">
        <f t="shared" ca="1" si="4"/>
        <v>2025</v>
      </c>
      <c r="U284" s="162"/>
      <c r="W284" s="162"/>
      <c r="X284" s="163"/>
    </row>
    <row r="285" spans="6:24" ht="16.5" customHeight="1">
      <c r="F285" s="91">
        <f t="shared" ca="1" si="4"/>
        <v>2025</v>
      </c>
      <c r="U285" s="162"/>
      <c r="W285" s="162"/>
      <c r="X285" s="163"/>
    </row>
    <row r="286" spans="6:24" ht="16.5" customHeight="1">
      <c r="F286" s="91">
        <f t="shared" ca="1" si="4"/>
        <v>2025</v>
      </c>
      <c r="U286" s="162"/>
      <c r="W286" s="162"/>
      <c r="X286" s="163"/>
    </row>
    <row r="287" spans="6:24" ht="16.5" customHeight="1">
      <c r="F287" s="91">
        <f t="shared" ca="1" si="4"/>
        <v>2025</v>
      </c>
      <c r="U287" s="162"/>
      <c r="W287" s="162"/>
      <c r="X287" s="163"/>
    </row>
    <row r="288" spans="6:24" ht="16.5" customHeight="1">
      <c r="F288" s="91">
        <f t="shared" ca="1" si="4"/>
        <v>2025</v>
      </c>
      <c r="U288" s="162"/>
      <c r="W288" s="162"/>
      <c r="X288" s="163"/>
    </row>
    <row r="289" spans="6:24" ht="16.5" customHeight="1">
      <c r="F289" s="91">
        <f t="shared" ca="1" si="4"/>
        <v>2025</v>
      </c>
      <c r="U289" s="162"/>
      <c r="W289" s="162"/>
      <c r="X289" s="163"/>
    </row>
    <row r="290" spans="6:24" ht="16.5" customHeight="1">
      <c r="F290" s="91">
        <f t="shared" ca="1" si="4"/>
        <v>2025</v>
      </c>
      <c r="U290" s="162"/>
      <c r="W290" s="162"/>
      <c r="X290" s="163"/>
    </row>
    <row r="291" spans="6:24" ht="16.5" customHeight="1">
      <c r="F291" s="91">
        <f t="shared" ca="1" si="4"/>
        <v>2025</v>
      </c>
      <c r="U291" s="162"/>
      <c r="W291" s="162"/>
      <c r="X291" s="163"/>
    </row>
    <row r="292" spans="6:24" ht="16.5" customHeight="1">
      <c r="F292" s="91">
        <f t="shared" ca="1" si="4"/>
        <v>2025</v>
      </c>
      <c r="U292" s="162"/>
      <c r="W292" s="162"/>
      <c r="X292" s="163"/>
    </row>
    <row r="293" spans="6:24" ht="16.5" customHeight="1">
      <c r="F293" s="91">
        <f t="shared" ca="1" si="4"/>
        <v>2025</v>
      </c>
      <c r="U293" s="162"/>
      <c r="W293" s="162"/>
      <c r="X293" s="163"/>
    </row>
    <row r="294" spans="6:24" ht="16.5" customHeight="1">
      <c r="F294" s="91">
        <f t="shared" ca="1" si="4"/>
        <v>2025</v>
      </c>
      <c r="U294" s="162"/>
      <c r="W294" s="162"/>
      <c r="X294" s="163"/>
    </row>
    <row r="295" spans="6:24" ht="16.5" customHeight="1">
      <c r="F295" s="91">
        <f t="shared" ca="1" si="4"/>
        <v>2025</v>
      </c>
      <c r="U295" s="162"/>
      <c r="W295" s="162"/>
      <c r="X295" s="163"/>
    </row>
    <row r="296" spans="6:24" ht="16.5" customHeight="1">
      <c r="F296" s="91">
        <f t="shared" ca="1" si="4"/>
        <v>2025</v>
      </c>
      <c r="U296" s="162"/>
      <c r="W296" s="162"/>
      <c r="X296" s="163"/>
    </row>
    <row r="297" spans="6:24" ht="16.5" customHeight="1">
      <c r="F297" s="91">
        <f t="shared" ca="1" si="4"/>
        <v>2025</v>
      </c>
      <c r="U297" s="162"/>
      <c r="W297" s="162"/>
      <c r="X297" s="163"/>
    </row>
    <row r="298" spans="6:24" ht="16.5" customHeight="1">
      <c r="F298" s="91">
        <f t="shared" ca="1" si="4"/>
        <v>2025</v>
      </c>
      <c r="U298" s="162"/>
      <c r="W298" s="162"/>
      <c r="X298" s="163"/>
    </row>
    <row r="299" spans="6:24" ht="16.5" customHeight="1">
      <c r="F299" s="91">
        <f t="shared" ca="1" si="4"/>
        <v>2025</v>
      </c>
      <c r="U299" s="162"/>
      <c r="W299" s="162"/>
      <c r="X299" s="163"/>
    </row>
    <row r="300" spans="6:24" ht="16.5" customHeight="1">
      <c r="F300" s="91">
        <f t="shared" ca="1" si="4"/>
        <v>2025</v>
      </c>
      <c r="U300" s="162"/>
      <c r="W300" s="162"/>
      <c r="X300" s="163"/>
    </row>
    <row r="301" spans="6:24" ht="16.5" customHeight="1">
      <c r="F301" s="91">
        <f t="shared" ca="1" si="4"/>
        <v>2025</v>
      </c>
      <c r="U301" s="162"/>
      <c r="W301" s="162"/>
      <c r="X301" s="163"/>
    </row>
    <row r="302" spans="6:24" ht="16.5" customHeight="1">
      <c r="F302" s="91">
        <f t="shared" ca="1" si="4"/>
        <v>2025</v>
      </c>
      <c r="U302" s="162"/>
      <c r="W302" s="162"/>
      <c r="X302" s="163"/>
    </row>
    <row r="303" spans="6:24" ht="16.5" customHeight="1">
      <c r="F303" s="91">
        <f t="shared" ca="1" si="4"/>
        <v>2025</v>
      </c>
      <c r="U303" s="162"/>
      <c r="W303" s="162"/>
      <c r="X303" s="163"/>
    </row>
    <row r="304" spans="6:24" ht="16.5" customHeight="1">
      <c r="F304" s="91">
        <f t="shared" ca="1" si="4"/>
        <v>2025</v>
      </c>
      <c r="U304" s="162"/>
      <c r="W304" s="162"/>
      <c r="X304" s="163"/>
    </row>
    <row r="305" spans="6:24" ht="16.5" customHeight="1">
      <c r="F305" s="91">
        <f t="shared" ca="1" si="4"/>
        <v>2025</v>
      </c>
      <c r="U305" s="162"/>
      <c r="W305" s="162"/>
      <c r="X305" s="163"/>
    </row>
    <row r="306" spans="6:24" ht="16.5" customHeight="1">
      <c r="F306" s="91">
        <f t="shared" ca="1" si="4"/>
        <v>2025</v>
      </c>
      <c r="U306" s="162"/>
      <c r="W306" s="162"/>
      <c r="X306" s="163"/>
    </row>
    <row r="307" spans="6:24" ht="16.5" customHeight="1">
      <c r="F307" s="91">
        <f t="shared" ca="1" si="4"/>
        <v>2025</v>
      </c>
      <c r="U307" s="162"/>
      <c r="W307" s="162"/>
      <c r="X307" s="163"/>
    </row>
    <row r="308" spans="6:24" ht="16.5" customHeight="1">
      <c r="F308" s="91">
        <f t="shared" ca="1" si="4"/>
        <v>2025</v>
      </c>
      <c r="U308" s="162"/>
      <c r="W308" s="162"/>
      <c r="X308" s="163"/>
    </row>
    <row r="309" spans="6:24" ht="16.5" customHeight="1">
      <c r="F309" s="91">
        <f t="shared" ca="1" si="4"/>
        <v>2025</v>
      </c>
      <c r="U309" s="162"/>
      <c r="W309" s="162"/>
      <c r="X309" s="163"/>
    </row>
    <row r="310" spans="6:24" ht="16.5" customHeight="1">
      <c r="F310" s="91">
        <f t="shared" ca="1" si="4"/>
        <v>2025</v>
      </c>
      <c r="U310" s="162"/>
      <c r="W310" s="162"/>
      <c r="X310" s="163"/>
    </row>
    <row r="311" spans="6:24" ht="16.5" customHeight="1">
      <c r="F311" s="91">
        <f t="shared" ca="1" si="4"/>
        <v>2025</v>
      </c>
      <c r="U311" s="162"/>
      <c r="W311" s="162"/>
      <c r="X311" s="163"/>
    </row>
    <row r="312" spans="6:24" ht="16.5" customHeight="1">
      <c r="F312" s="91">
        <f t="shared" ca="1" si="4"/>
        <v>2025</v>
      </c>
      <c r="U312" s="162"/>
      <c r="W312" s="162"/>
      <c r="X312" s="163"/>
    </row>
    <row r="313" spans="6:24" ht="16.5" customHeight="1">
      <c r="F313" s="91">
        <f t="shared" ca="1" si="4"/>
        <v>2025</v>
      </c>
      <c r="U313" s="162"/>
      <c r="W313" s="162"/>
      <c r="X313" s="163"/>
    </row>
    <row r="314" spans="6:24" ht="16.5" customHeight="1">
      <c r="F314" s="91">
        <f t="shared" ca="1" si="4"/>
        <v>2025</v>
      </c>
      <c r="U314" s="162"/>
      <c r="W314" s="162"/>
      <c r="X314" s="163"/>
    </row>
    <row r="315" spans="6:24" ht="16.5" customHeight="1">
      <c r="F315" s="91">
        <f t="shared" ca="1" si="4"/>
        <v>2025</v>
      </c>
      <c r="U315" s="162"/>
      <c r="W315" s="162"/>
      <c r="X315" s="163"/>
    </row>
    <row r="316" spans="6:24" ht="16.5" customHeight="1">
      <c r="F316" s="91">
        <f t="shared" ca="1" si="4"/>
        <v>2025</v>
      </c>
      <c r="U316" s="162"/>
      <c r="W316" s="162"/>
      <c r="X316" s="163"/>
    </row>
    <row r="317" spans="6:24" ht="16.5" customHeight="1">
      <c r="F317" s="91">
        <f t="shared" ca="1" si="4"/>
        <v>2025</v>
      </c>
      <c r="U317" s="162"/>
      <c r="W317" s="162"/>
      <c r="X317" s="163"/>
    </row>
    <row r="318" spans="6:24" ht="16.5" customHeight="1">
      <c r="F318" s="91">
        <f t="shared" ca="1" si="4"/>
        <v>2025</v>
      </c>
      <c r="U318" s="162"/>
      <c r="W318" s="162"/>
      <c r="X318" s="163"/>
    </row>
    <row r="319" spans="6:24" ht="16.5" customHeight="1">
      <c r="F319" s="91">
        <f t="shared" ca="1" si="4"/>
        <v>2025</v>
      </c>
      <c r="U319" s="162"/>
      <c r="W319" s="162"/>
      <c r="X319" s="163"/>
    </row>
    <row r="320" spans="6:24" ht="16.5" customHeight="1">
      <c r="F320" s="91">
        <f t="shared" ca="1" si="4"/>
        <v>2025</v>
      </c>
      <c r="U320" s="162"/>
      <c r="W320" s="162"/>
      <c r="X320" s="163"/>
    </row>
    <row r="321" spans="6:24" ht="16.5" customHeight="1">
      <c r="F321" s="91">
        <f t="shared" ca="1" si="4"/>
        <v>2025</v>
      </c>
      <c r="U321" s="162"/>
      <c r="W321" s="162"/>
      <c r="X321" s="163"/>
    </row>
    <row r="322" spans="6:24" ht="16.5" customHeight="1">
      <c r="F322" s="91">
        <f t="shared" ca="1" si="4"/>
        <v>2025</v>
      </c>
      <c r="U322" s="162"/>
      <c r="W322" s="162"/>
      <c r="X322" s="163"/>
    </row>
    <row r="323" spans="6:24" ht="16.5" customHeight="1">
      <c r="F323" s="91">
        <f t="shared" ca="1" si="4"/>
        <v>2025</v>
      </c>
      <c r="U323" s="162"/>
      <c r="W323" s="162"/>
      <c r="X323" s="163"/>
    </row>
    <row r="324" spans="6:24" ht="16.5" customHeight="1">
      <c r="F324" s="91">
        <f t="shared" ref="F324:F387" ca="1" si="5">(YEAR(NOW())-E324)</f>
        <v>2025</v>
      </c>
      <c r="U324" s="162"/>
      <c r="W324" s="162"/>
      <c r="X324" s="163"/>
    </row>
    <row r="325" spans="6:24" ht="16.5" customHeight="1">
      <c r="F325" s="91">
        <f t="shared" ca="1" si="5"/>
        <v>2025</v>
      </c>
      <c r="U325" s="162"/>
      <c r="W325" s="162"/>
      <c r="X325" s="163"/>
    </row>
    <row r="326" spans="6:24" ht="16.5" customHeight="1">
      <c r="F326" s="91">
        <f t="shared" ca="1" si="5"/>
        <v>2025</v>
      </c>
      <c r="U326" s="162"/>
      <c r="W326" s="162"/>
      <c r="X326" s="163"/>
    </row>
    <row r="327" spans="6:24" ht="16.5" customHeight="1">
      <c r="F327" s="91">
        <f t="shared" ca="1" si="5"/>
        <v>2025</v>
      </c>
      <c r="U327" s="162"/>
      <c r="W327" s="162"/>
      <c r="X327" s="163"/>
    </row>
    <row r="328" spans="6:24" ht="16.5" customHeight="1">
      <c r="F328" s="91">
        <f t="shared" ca="1" si="5"/>
        <v>2025</v>
      </c>
      <c r="U328" s="162"/>
      <c r="W328" s="162"/>
      <c r="X328" s="163"/>
    </row>
    <row r="329" spans="6:24" ht="16.5" customHeight="1">
      <c r="F329" s="91">
        <f t="shared" ca="1" si="5"/>
        <v>2025</v>
      </c>
      <c r="U329" s="162"/>
      <c r="W329" s="162"/>
      <c r="X329" s="163"/>
    </row>
    <row r="330" spans="6:24" ht="16.5" customHeight="1">
      <c r="F330" s="91">
        <f t="shared" ca="1" si="5"/>
        <v>2025</v>
      </c>
      <c r="U330" s="162"/>
      <c r="W330" s="162"/>
      <c r="X330" s="163"/>
    </row>
    <row r="331" spans="6:24" ht="16.5" customHeight="1">
      <c r="F331" s="91">
        <f t="shared" ca="1" si="5"/>
        <v>2025</v>
      </c>
      <c r="U331" s="162"/>
      <c r="W331" s="162"/>
      <c r="X331" s="163"/>
    </row>
    <row r="332" spans="6:24" ht="16.5" customHeight="1">
      <c r="F332" s="91">
        <f t="shared" ca="1" si="5"/>
        <v>2025</v>
      </c>
      <c r="U332" s="162"/>
      <c r="W332" s="162"/>
      <c r="X332" s="163"/>
    </row>
    <row r="333" spans="6:24" ht="16.5" customHeight="1">
      <c r="F333" s="91">
        <f t="shared" ca="1" si="5"/>
        <v>2025</v>
      </c>
      <c r="U333" s="162"/>
      <c r="W333" s="162"/>
      <c r="X333" s="163"/>
    </row>
    <row r="334" spans="6:24" ht="16.5" customHeight="1">
      <c r="F334" s="91">
        <f t="shared" ca="1" si="5"/>
        <v>2025</v>
      </c>
      <c r="U334" s="162"/>
      <c r="W334" s="162"/>
      <c r="X334" s="163"/>
    </row>
    <row r="335" spans="6:24" ht="16.5" customHeight="1">
      <c r="F335" s="91">
        <f t="shared" ca="1" si="5"/>
        <v>2025</v>
      </c>
      <c r="U335" s="162"/>
      <c r="W335" s="162"/>
      <c r="X335" s="163"/>
    </row>
    <row r="336" spans="6:24" ht="16.5" customHeight="1">
      <c r="F336" s="91">
        <f t="shared" ca="1" si="5"/>
        <v>2025</v>
      </c>
      <c r="U336" s="162"/>
      <c r="W336" s="162"/>
      <c r="X336" s="163"/>
    </row>
    <row r="337" spans="6:24" ht="16.5" customHeight="1">
      <c r="F337" s="91">
        <f t="shared" ca="1" si="5"/>
        <v>2025</v>
      </c>
      <c r="U337" s="162"/>
      <c r="W337" s="162"/>
      <c r="X337" s="163"/>
    </row>
    <row r="338" spans="6:24" ht="16.5" customHeight="1">
      <c r="F338" s="91">
        <f t="shared" ca="1" si="5"/>
        <v>2025</v>
      </c>
      <c r="U338" s="162"/>
      <c r="W338" s="162"/>
      <c r="X338" s="163"/>
    </row>
    <row r="339" spans="6:24" ht="16.5" customHeight="1">
      <c r="F339" s="91">
        <f t="shared" ca="1" si="5"/>
        <v>2025</v>
      </c>
      <c r="U339" s="162"/>
      <c r="W339" s="162"/>
      <c r="X339" s="163"/>
    </row>
    <row r="340" spans="6:24" ht="16.5" customHeight="1">
      <c r="F340" s="91">
        <f t="shared" ca="1" si="5"/>
        <v>2025</v>
      </c>
      <c r="U340" s="162"/>
      <c r="W340" s="162"/>
      <c r="X340" s="163"/>
    </row>
    <row r="341" spans="6:24" ht="16.5" customHeight="1">
      <c r="F341" s="91">
        <f t="shared" ca="1" si="5"/>
        <v>2025</v>
      </c>
      <c r="U341" s="162"/>
      <c r="W341" s="162"/>
      <c r="X341" s="163"/>
    </row>
    <row r="342" spans="6:24" ht="16.5" customHeight="1">
      <c r="F342" s="91">
        <f t="shared" ca="1" si="5"/>
        <v>2025</v>
      </c>
      <c r="U342" s="162"/>
      <c r="W342" s="162"/>
      <c r="X342" s="163"/>
    </row>
    <row r="343" spans="6:24" ht="16.5" customHeight="1">
      <c r="F343" s="91">
        <f t="shared" ca="1" si="5"/>
        <v>2025</v>
      </c>
      <c r="U343" s="162"/>
      <c r="W343" s="162"/>
      <c r="X343" s="163"/>
    </row>
    <row r="344" spans="6:24" ht="16.5" customHeight="1">
      <c r="F344" s="91">
        <f t="shared" ca="1" si="5"/>
        <v>2025</v>
      </c>
      <c r="U344" s="162"/>
      <c r="W344" s="162"/>
      <c r="X344" s="163"/>
    </row>
    <row r="345" spans="6:24" ht="16.5" customHeight="1">
      <c r="F345" s="91">
        <f t="shared" ca="1" si="5"/>
        <v>2025</v>
      </c>
      <c r="U345" s="162"/>
      <c r="W345" s="162"/>
      <c r="X345" s="163"/>
    </row>
    <row r="346" spans="6:24" ht="16.5" customHeight="1">
      <c r="F346" s="91">
        <f t="shared" ca="1" si="5"/>
        <v>2025</v>
      </c>
      <c r="U346" s="162"/>
      <c r="W346" s="162"/>
      <c r="X346" s="163"/>
    </row>
    <row r="347" spans="6:24" ht="16.5" customHeight="1">
      <c r="F347" s="91">
        <f t="shared" ca="1" si="5"/>
        <v>2025</v>
      </c>
      <c r="U347" s="162"/>
      <c r="W347" s="162"/>
      <c r="X347" s="163"/>
    </row>
    <row r="348" spans="6:24" ht="16.5" customHeight="1">
      <c r="F348" s="91">
        <f t="shared" ca="1" si="5"/>
        <v>2025</v>
      </c>
      <c r="U348" s="162"/>
      <c r="W348" s="162"/>
      <c r="X348" s="163"/>
    </row>
    <row r="349" spans="6:24" ht="16.5" customHeight="1">
      <c r="F349" s="91">
        <f t="shared" ca="1" si="5"/>
        <v>2025</v>
      </c>
      <c r="U349" s="162"/>
      <c r="W349" s="162"/>
      <c r="X349" s="163"/>
    </row>
    <row r="350" spans="6:24" ht="16.5" customHeight="1">
      <c r="F350" s="91">
        <f t="shared" ca="1" si="5"/>
        <v>2025</v>
      </c>
      <c r="U350" s="162"/>
      <c r="W350" s="162"/>
      <c r="X350" s="163"/>
    </row>
    <row r="351" spans="6:24" ht="16.5" customHeight="1">
      <c r="F351" s="91">
        <f t="shared" ca="1" si="5"/>
        <v>2025</v>
      </c>
      <c r="U351" s="162"/>
      <c r="W351" s="162"/>
      <c r="X351" s="163"/>
    </row>
    <row r="352" spans="6:24" ht="16.5" customHeight="1">
      <c r="F352" s="91">
        <f t="shared" ca="1" si="5"/>
        <v>2025</v>
      </c>
      <c r="U352" s="162"/>
      <c r="W352" s="162"/>
      <c r="X352" s="163"/>
    </row>
    <row r="353" spans="6:24" ht="16.5" customHeight="1">
      <c r="F353" s="91">
        <f t="shared" ca="1" si="5"/>
        <v>2025</v>
      </c>
      <c r="U353" s="162"/>
      <c r="W353" s="162"/>
      <c r="X353" s="163"/>
    </row>
    <row r="354" spans="6:24" ht="16.5" customHeight="1">
      <c r="F354" s="91">
        <f t="shared" ca="1" si="5"/>
        <v>2025</v>
      </c>
      <c r="U354" s="162"/>
      <c r="W354" s="162"/>
      <c r="X354" s="163"/>
    </row>
    <row r="355" spans="6:24" ht="16.5" customHeight="1">
      <c r="F355" s="91">
        <f t="shared" ca="1" si="5"/>
        <v>2025</v>
      </c>
      <c r="U355" s="162"/>
      <c r="W355" s="162"/>
      <c r="X355" s="163"/>
    </row>
    <row r="356" spans="6:24" ht="16.5" customHeight="1">
      <c r="F356" s="91">
        <f t="shared" ca="1" si="5"/>
        <v>2025</v>
      </c>
      <c r="U356" s="162"/>
      <c r="W356" s="162"/>
      <c r="X356" s="163"/>
    </row>
    <row r="357" spans="6:24" ht="16.5" customHeight="1">
      <c r="F357" s="91">
        <f t="shared" ca="1" si="5"/>
        <v>2025</v>
      </c>
      <c r="U357" s="162"/>
      <c r="W357" s="162"/>
      <c r="X357" s="163"/>
    </row>
    <row r="358" spans="6:24" ht="16.5" customHeight="1">
      <c r="F358" s="91">
        <f t="shared" ca="1" si="5"/>
        <v>2025</v>
      </c>
      <c r="U358" s="162"/>
      <c r="W358" s="162"/>
      <c r="X358" s="163"/>
    </row>
    <row r="359" spans="6:24" ht="16.5" customHeight="1">
      <c r="F359" s="91">
        <f t="shared" ca="1" si="5"/>
        <v>2025</v>
      </c>
      <c r="U359" s="162"/>
      <c r="W359" s="162"/>
      <c r="X359" s="163"/>
    </row>
    <row r="360" spans="6:24" ht="16.5" customHeight="1">
      <c r="F360" s="91">
        <f t="shared" ca="1" si="5"/>
        <v>2025</v>
      </c>
      <c r="U360" s="162"/>
      <c r="W360" s="162"/>
      <c r="X360" s="163"/>
    </row>
    <row r="361" spans="6:24" ht="16.5" customHeight="1">
      <c r="F361" s="91">
        <f t="shared" ca="1" si="5"/>
        <v>2025</v>
      </c>
      <c r="U361" s="162"/>
      <c r="W361" s="162"/>
      <c r="X361" s="163"/>
    </row>
    <row r="362" spans="6:24" ht="16.5" customHeight="1">
      <c r="F362" s="91">
        <f t="shared" ca="1" si="5"/>
        <v>2025</v>
      </c>
      <c r="U362" s="162"/>
      <c r="W362" s="162"/>
      <c r="X362" s="163"/>
    </row>
    <row r="363" spans="6:24" ht="16.5" customHeight="1">
      <c r="F363" s="91">
        <f t="shared" ca="1" si="5"/>
        <v>2025</v>
      </c>
      <c r="U363" s="162"/>
      <c r="W363" s="162"/>
      <c r="X363" s="163"/>
    </row>
    <row r="364" spans="6:24" ht="16.5" customHeight="1">
      <c r="F364" s="91">
        <f t="shared" ca="1" si="5"/>
        <v>2025</v>
      </c>
      <c r="U364" s="162"/>
      <c r="W364" s="162"/>
      <c r="X364" s="163"/>
    </row>
    <row r="365" spans="6:24" ht="16.5" customHeight="1">
      <c r="F365" s="91">
        <f t="shared" ca="1" si="5"/>
        <v>2025</v>
      </c>
      <c r="U365" s="162"/>
      <c r="W365" s="162"/>
      <c r="X365" s="163"/>
    </row>
    <row r="366" spans="6:24" ht="16.5" customHeight="1">
      <c r="F366" s="91">
        <f t="shared" ca="1" si="5"/>
        <v>2025</v>
      </c>
      <c r="U366" s="162"/>
      <c r="W366" s="162"/>
      <c r="X366" s="163"/>
    </row>
    <row r="367" spans="6:24" ht="16.5" customHeight="1">
      <c r="F367" s="91">
        <f t="shared" ca="1" si="5"/>
        <v>2025</v>
      </c>
      <c r="U367" s="162"/>
      <c r="W367" s="162"/>
      <c r="X367" s="163"/>
    </row>
    <row r="368" spans="6:24" ht="16.5" customHeight="1">
      <c r="F368" s="91">
        <f t="shared" ca="1" si="5"/>
        <v>2025</v>
      </c>
      <c r="U368" s="162"/>
      <c r="W368" s="162"/>
      <c r="X368" s="163"/>
    </row>
    <row r="369" spans="6:24" ht="16.5" customHeight="1">
      <c r="F369" s="91">
        <f t="shared" ca="1" si="5"/>
        <v>2025</v>
      </c>
      <c r="U369" s="162"/>
      <c r="W369" s="162"/>
      <c r="X369" s="163"/>
    </row>
    <row r="370" spans="6:24" ht="16.5" customHeight="1">
      <c r="F370" s="91">
        <f t="shared" ca="1" si="5"/>
        <v>2025</v>
      </c>
      <c r="U370" s="162"/>
      <c r="W370" s="162"/>
      <c r="X370" s="163"/>
    </row>
    <row r="371" spans="6:24" ht="16.5" customHeight="1">
      <c r="F371" s="91">
        <f t="shared" ca="1" si="5"/>
        <v>2025</v>
      </c>
      <c r="U371" s="162"/>
      <c r="W371" s="162"/>
      <c r="X371" s="163"/>
    </row>
    <row r="372" spans="6:24" ht="16.5" customHeight="1">
      <c r="F372" s="91">
        <f t="shared" ca="1" si="5"/>
        <v>2025</v>
      </c>
      <c r="U372" s="162"/>
      <c r="W372" s="162"/>
      <c r="X372" s="163"/>
    </row>
    <row r="373" spans="6:24" ht="16.5" customHeight="1">
      <c r="F373" s="91">
        <f t="shared" ca="1" si="5"/>
        <v>2025</v>
      </c>
      <c r="U373" s="162"/>
      <c r="W373" s="162"/>
      <c r="X373" s="163"/>
    </row>
    <row r="374" spans="6:24" ht="16.5" customHeight="1">
      <c r="F374" s="91">
        <f t="shared" ca="1" si="5"/>
        <v>2025</v>
      </c>
      <c r="U374" s="162"/>
      <c r="W374" s="162"/>
      <c r="X374" s="163"/>
    </row>
    <row r="375" spans="6:24" ht="16.5" customHeight="1">
      <c r="F375" s="91">
        <f t="shared" ca="1" si="5"/>
        <v>2025</v>
      </c>
      <c r="U375" s="162"/>
      <c r="W375" s="162"/>
      <c r="X375" s="163"/>
    </row>
    <row r="376" spans="6:24" ht="16.5" customHeight="1">
      <c r="F376" s="91">
        <f t="shared" ca="1" si="5"/>
        <v>2025</v>
      </c>
      <c r="U376" s="162"/>
      <c r="W376" s="162"/>
      <c r="X376" s="163"/>
    </row>
    <row r="377" spans="6:24" ht="16.5" customHeight="1">
      <c r="F377" s="91">
        <f t="shared" ca="1" si="5"/>
        <v>2025</v>
      </c>
      <c r="U377" s="162"/>
      <c r="W377" s="162"/>
      <c r="X377" s="163"/>
    </row>
    <row r="378" spans="6:24" ht="16.5" customHeight="1">
      <c r="F378" s="91">
        <f t="shared" ca="1" si="5"/>
        <v>2025</v>
      </c>
      <c r="U378" s="162"/>
      <c r="W378" s="162"/>
      <c r="X378" s="163"/>
    </row>
    <row r="379" spans="6:24" ht="16.5" customHeight="1">
      <c r="F379" s="91">
        <f t="shared" ca="1" si="5"/>
        <v>2025</v>
      </c>
      <c r="U379" s="162"/>
      <c r="W379" s="162"/>
      <c r="X379" s="163"/>
    </row>
    <row r="380" spans="6:24" ht="16.5" customHeight="1">
      <c r="F380" s="91">
        <f t="shared" ca="1" si="5"/>
        <v>2025</v>
      </c>
      <c r="U380" s="162"/>
      <c r="W380" s="162"/>
      <c r="X380" s="163"/>
    </row>
    <row r="381" spans="6:24" ht="16.5" customHeight="1">
      <c r="F381" s="91">
        <f t="shared" ca="1" si="5"/>
        <v>2025</v>
      </c>
      <c r="U381" s="162"/>
      <c r="W381" s="162"/>
      <c r="X381" s="163"/>
    </row>
    <row r="382" spans="6:24" ht="16.5" customHeight="1">
      <c r="F382" s="91">
        <f t="shared" ca="1" si="5"/>
        <v>2025</v>
      </c>
      <c r="U382" s="162"/>
      <c r="W382" s="162"/>
      <c r="X382" s="163"/>
    </row>
    <row r="383" spans="6:24" ht="16.5" customHeight="1">
      <c r="F383" s="91">
        <f t="shared" ca="1" si="5"/>
        <v>2025</v>
      </c>
      <c r="U383" s="162"/>
      <c r="W383" s="162"/>
      <c r="X383" s="163"/>
    </row>
    <row r="384" spans="6:24" ht="16.5" customHeight="1">
      <c r="F384" s="91">
        <f t="shared" ca="1" si="5"/>
        <v>2025</v>
      </c>
      <c r="U384" s="162"/>
      <c r="W384" s="162"/>
      <c r="X384" s="163"/>
    </row>
    <row r="385" spans="6:24" ht="16.5" customHeight="1">
      <c r="F385" s="91">
        <f t="shared" ca="1" si="5"/>
        <v>2025</v>
      </c>
      <c r="U385" s="162"/>
      <c r="W385" s="162"/>
      <c r="X385" s="163"/>
    </row>
    <row r="386" spans="6:24" ht="16.5" customHeight="1">
      <c r="F386" s="91">
        <f t="shared" ca="1" si="5"/>
        <v>2025</v>
      </c>
      <c r="U386" s="162"/>
      <c r="W386" s="162"/>
      <c r="X386" s="163"/>
    </row>
    <row r="387" spans="6:24" ht="16.5" customHeight="1">
      <c r="F387" s="91">
        <f t="shared" ca="1" si="5"/>
        <v>2025</v>
      </c>
      <c r="U387" s="162"/>
      <c r="W387" s="162"/>
      <c r="X387" s="163"/>
    </row>
    <row r="388" spans="6:24" ht="16.5" customHeight="1">
      <c r="F388" s="91">
        <f t="shared" ref="F388:F440" ca="1" si="6">(YEAR(NOW())-E388)</f>
        <v>2025</v>
      </c>
      <c r="U388" s="162"/>
      <c r="W388" s="162"/>
      <c r="X388" s="163"/>
    </row>
    <row r="389" spans="6:24" ht="16.5" customHeight="1">
      <c r="F389" s="91">
        <f t="shared" ca="1" si="6"/>
        <v>2025</v>
      </c>
      <c r="U389" s="162"/>
      <c r="W389" s="162"/>
      <c r="X389" s="163"/>
    </row>
    <row r="390" spans="6:24" ht="16.5" customHeight="1">
      <c r="F390" s="91">
        <f t="shared" ca="1" si="6"/>
        <v>2025</v>
      </c>
      <c r="U390" s="162"/>
      <c r="W390" s="162"/>
      <c r="X390" s="163"/>
    </row>
    <row r="391" spans="6:24" ht="16.5" customHeight="1">
      <c r="F391" s="91">
        <f t="shared" ca="1" si="6"/>
        <v>2025</v>
      </c>
      <c r="U391" s="162"/>
      <c r="W391" s="162"/>
      <c r="X391" s="163"/>
    </row>
    <row r="392" spans="6:24" ht="16.5" customHeight="1">
      <c r="F392" s="91">
        <f t="shared" ca="1" si="6"/>
        <v>2025</v>
      </c>
      <c r="U392" s="162"/>
      <c r="W392" s="162"/>
      <c r="X392" s="163"/>
    </row>
    <row r="393" spans="6:24" ht="16.5" customHeight="1">
      <c r="F393" s="91">
        <f t="shared" ca="1" si="6"/>
        <v>2025</v>
      </c>
      <c r="U393" s="162"/>
      <c r="W393" s="162"/>
      <c r="X393" s="163"/>
    </row>
    <row r="394" spans="6:24" ht="16.5" customHeight="1">
      <c r="F394" s="91">
        <f t="shared" ca="1" si="6"/>
        <v>2025</v>
      </c>
      <c r="U394" s="162"/>
      <c r="W394" s="162"/>
      <c r="X394" s="163"/>
    </row>
    <row r="395" spans="6:24" ht="16.5" customHeight="1">
      <c r="F395" s="91">
        <f t="shared" ca="1" si="6"/>
        <v>2025</v>
      </c>
      <c r="U395" s="162"/>
      <c r="W395" s="162"/>
      <c r="X395" s="163"/>
    </row>
    <row r="396" spans="6:24" ht="16.5" customHeight="1">
      <c r="F396" s="91">
        <f t="shared" ca="1" si="6"/>
        <v>2025</v>
      </c>
      <c r="U396" s="162"/>
      <c r="W396" s="162"/>
      <c r="X396" s="163"/>
    </row>
    <row r="397" spans="6:24" ht="16.5" customHeight="1">
      <c r="F397" s="91">
        <f t="shared" ca="1" si="6"/>
        <v>2025</v>
      </c>
      <c r="U397" s="162"/>
      <c r="W397" s="162"/>
      <c r="X397" s="163"/>
    </row>
    <row r="398" spans="6:24" ht="16.5" customHeight="1">
      <c r="F398" s="91">
        <f t="shared" ca="1" si="6"/>
        <v>2025</v>
      </c>
      <c r="U398" s="162"/>
      <c r="W398" s="162"/>
      <c r="X398" s="163"/>
    </row>
    <row r="399" spans="6:24" ht="16.5" customHeight="1">
      <c r="F399" s="91">
        <f t="shared" ca="1" si="6"/>
        <v>2025</v>
      </c>
      <c r="U399" s="162"/>
      <c r="W399" s="162"/>
      <c r="X399" s="163"/>
    </row>
    <row r="400" spans="6:24" ht="16.5" customHeight="1">
      <c r="F400" s="91">
        <f t="shared" ca="1" si="6"/>
        <v>2025</v>
      </c>
      <c r="U400" s="162"/>
      <c r="W400" s="162"/>
      <c r="X400" s="163"/>
    </row>
    <row r="401" spans="6:24" ht="16.5" customHeight="1">
      <c r="F401" s="91">
        <f t="shared" ca="1" si="6"/>
        <v>2025</v>
      </c>
      <c r="U401" s="162"/>
      <c r="W401" s="162"/>
      <c r="X401" s="163"/>
    </row>
    <row r="402" spans="6:24" ht="16.5" customHeight="1">
      <c r="F402" s="91">
        <f t="shared" ca="1" si="6"/>
        <v>2025</v>
      </c>
      <c r="U402" s="162"/>
      <c r="W402" s="162"/>
      <c r="X402" s="163"/>
    </row>
    <row r="403" spans="6:24" ht="16.5" customHeight="1">
      <c r="F403" s="91">
        <f t="shared" ca="1" si="6"/>
        <v>2025</v>
      </c>
      <c r="U403" s="162"/>
      <c r="W403" s="162"/>
      <c r="X403" s="163"/>
    </row>
    <row r="404" spans="6:24" ht="16.5" customHeight="1">
      <c r="F404" s="91">
        <f t="shared" ca="1" si="6"/>
        <v>2025</v>
      </c>
      <c r="U404" s="162"/>
      <c r="W404" s="162"/>
      <c r="X404" s="163"/>
    </row>
    <row r="405" spans="6:24" ht="16.5" customHeight="1">
      <c r="F405" s="91">
        <f t="shared" ca="1" si="6"/>
        <v>2025</v>
      </c>
      <c r="U405" s="162"/>
      <c r="W405" s="162"/>
      <c r="X405" s="163"/>
    </row>
    <row r="406" spans="6:24" ht="16.5" customHeight="1">
      <c r="F406" s="91">
        <f t="shared" ca="1" si="6"/>
        <v>2025</v>
      </c>
      <c r="U406" s="162"/>
      <c r="W406" s="162"/>
      <c r="X406" s="163"/>
    </row>
    <row r="407" spans="6:24" ht="16.5" customHeight="1">
      <c r="F407" s="91">
        <f t="shared" ca="1" si="6"/>
        <v>2025</v>
      </c>
      <c r="U407" s="162"/>
      <c r="W407" s="162"/>
      <c r="X407" s="163"/>
    </row>
    <row r="408" spans="6:24" ht="16.5" customHeight="1">
      <c r="F408" s="91">
        <f t="shared" ca="1" si="6"/>
        <v>2025</v>
      </c>
      <c r="U408" s="162"/>
      <c r="W408" s="162"/>
      <c r="X408" s="163"/>
    </row>
    <row r="409" spans="6:24" ht="16.5" customHeight="1">
      <c r="F409" s="91">
        <f t="shared" ca="1" si="6"/>
        <v>2025</v>
      </c>
      <c r="U409" s="162"/>
      <c r="W409" s="162"/>
      <c r="X409" s="163"/>
    </row>
    <row r="410" spans="6:24" ht="16.5" customHeight="1">
      <c r="F410" s="91">
        <f t="shared" ca="1" si="6"/>
        <v>2025</v>
      </c>
      <c r="U410" s="162"/>
      <c r="W410" s="162"/>
      <c r="X410" s="163"/>
    </row>
    <row r="411" spans="6:24" ht="16.5" customHeight="1">
      <c r="F411" s="91">
        <f t="shared" ca="1" si="6"/>
        <v>2025</v>
      </c>
      <c r="U411" s="162"/>
      <c r="W411" s="162"/>
      <c r="X411" s="163"/>
    </row>
    <row r="412" spans="6:24" ht="16.5" customHeight="1">
      <c r="F412" s="91">
        <f t="shared" ca="1" si="6"/>
        <v>2025</v>
      </c>
      <c r="U412" s="162"/>
      <c r="W412" s="162"/>
      <c r="X412" s="163"/>
    </row>
    <row r="413" spans="6:24" ht="16.5" customHeight="1">
      <c r="F413" s="91">
        <f t="shared" ca="1" si="6"/>
        <v>2025</v>
      </c>
      <c r="U413" s="162"/>
      <c r="W413" s="162"/>
      <c r="X413" s="163"/>
    </row>
    <row r="414" spans="6:24" ht="16.5" customHeight="1">
      <c r="F414" s="91">
        <f t="shared" ca="1" si="6"/>
        <v>2025</v>
      </c>
      <c r="U414" s="162"/>
      <c r="W414" s="162"/>
      <c r="X414" s="163"/>
    </row>
    <row r="415" spans="6:24" ht="16.5" customHeight="1">
      <c r="F415" s="91">
        <f t="shared" ca="1" si="6"/>
        <v>2025</v>
      </c>
      <c r="U415" s="162"/>
      <c r="W415" s="162"/>
      <c r="X415" s="163"/>
    </row>
    <row r="416" spans="6:24" ht="16.5" customHeight="1">
      <c r="F416" s="91">
        <f t="shared" ca="1" si="6"/>
        <v>2025</v>
      </c>
      <c r="U416" s="162"/>
      <c r="W416" s="162"/>
      <c r="X416" s="163"/>
    </row>
    <row r="417" spans="6:24" ht="16.5" customHeight="1">
      <c r="F417" s="91">
        <f t="shared" ca="1" si="6"/>
        <v>2025</v>
      </c>
      <c r="U417" s="162"/>
      <c r="W417" s="162"/>
      <c r="X417" s="163"/>
    </row>
    <row r="418" spans="6:24" ht="16.5" customHeight="1">
      <c r="F418" s="91">
        <f t="shared" ca="1" si="6"/>
        <v>2025</v>
      </c>
      <c r="U418" s="162"/>
      <c r="W418" s="162"/>
      <c r="X418" s="163"/>
    </row>
    <row r="419" spans="6:24" ht="16.5" customHeight="1">
      <c r="F419" s="91">
        <f t="shared" ca="1" si="6"/>
        <v>2025</v>
      </c>
      <c r="U419" s="162"/>
      <c r="W419" s="162"/>
      <c r="X419" s="163"/>
    </row>
    <row r="420" spans="6:24" ht="16.5" customHeight="1">
      <c r="F420" s="91">
        <f t="shared" ca="1" si="6"/>
        <v>2025</v>
      </c>
      <c r="U420" s="162"/>
      <c r="W420" s="162"/>
      <c r="X420" s="163"/>
    </row>
    <row r="421" spans="6:24" ht="16.5" customHeight="1">
      <c r="F421" s="91">
        <f t="shared" ca="1" si="6"/>
        <v>2025</v>
      </c>
      <c r="U421" s="162"/>
      <c r="W421" s="162"/>
      <c r="X421" s="163"/>
    </row>
    <row r="422" spans="6:24" ht="16.5" customHeight="1">
      <c r="F422" s="91">
        <f t="shared" ca="1" si="6"/>
        <v>2025</v>
      </c>
      <c r="U422" s="162"/>
      <c r="W422" s="162"/>
      <c r="X422" s="163"/>
    </row>
    <row r="423" spans="6:24" ht="16.5" customHeight="1">
      <c r="F423" s="91">
        <f t="shared" ca="1" si="6"/>
        <v>2025</v>
      </c>
      <c r="U423" s="162"/>
      <c r="W423" s="162"/>
      <c r="X423" s="163"/>
    </row>
    <row r="424" spans="6:24" ht="16.5" customHeight="1">
      <c r="F424" s="91">
        <f t="shared" ca="1" si="6"/>
        <v>2025</v>
      </c>
      <c r="U424" s="162"/>
      <c r="W424" s="162"/>
      <c r="X424" s="163"/>
    </row>
    <row r="425" spans="6:24" ht="16.5" customHeight="1">
      <c r="F425" s="91">
        <f t="shared" ca="1" si="6"/>
        <v>2025</v>
      </c>
      <c r="U425" s="162"/>
      <c r="W425" s="162"/>
      <c r="X425" s="163"/>
    </row>
    <row r="426" spans="6:24" ht="16.5" customHeight="1">
      <c r="F426" s="91">
        <f t="shared" ca="1" si="6"/>
        <v>2025</v>
      </c>
      <c r="U426" s="162"/>
      <c r="W426" s="162"/>
      <c r="X426" s="163"/>
    </row>
    <row r="427" spans="6:24" ht="16.5" customHeight="1">
      <c r="F427" s="91">
        <f t="shared" ca="1" si="6"/>
        <v>2025</v>
      </c>
      <c r="U427" s="162"/>
      <c r="W427" s="162"/>
      <c r="X427" s="163"/>
    </row>
    <row r="428" spans="6:24" ht="16.5" customHeight="1">
      <c r="F428" s="91">
        <f t="shared" ca="1" si="6"/>
        <v>2025</v>
      </c>
      <c r="U428" s="162"/>
      <c r="W428" s="162"/>
      <c r="X428" s="163"/>
    </row>
    <row r="429" spans="6:24" ht="16.5" customHeight="1">
      <c r="F429" s="91">
        <f t="shared" ca="1" si="6"/>
        <v>2025</v>
      </c>
      <c r="U429" s="162"/>
      <c r="W429" s="162"/>
      <c r="X429" s="163"/>
    </row>
    <row r="430" spans="6:24" ht="16.5" customHeight="1">
      <c r="F430" s="91">
        <f t="shared" ca="1" si="6"/>
        <v>2025</v>
      </c>
      <c r="U430" s="162"/>
      <c r="W430" s="162"/>
      <c r="X430" s="163"/>
    </row>
    <row r="431" spans="6:24" ht="16.5" customHeight="1">
      <c r="F431" s="91">
        <f t="shared" ca="1" si="6"/>
        <v>2025</v>
      </c>
      <c r="U431" s="162"/>
      <c r="W431" s="162"/>
      <c r="X431" s="163"/>
    </row>
    <row r="432" spans="6:24" ht="16.5" customHeight="1">
      <c r="F432" s="91">
        <f t="shared" ca="1" si="6"/>
        <v>2025</v>
      </c>
      <c r="U432" s="162"/>
      <c r="W432" s="162"/>
      <c r="X432" s="163"/>
    </row>
    <row r="433" spans="6:24" ht="16.5" customHeight="1">
      <c r="F433" s="91">
        <f t="shared" ca="1" si="6"/>
        <v>2025</v>
      </c>
      <c r="U433" s="162"/>
      <c r="W433" s="162"/>
      <c r="X433" s="163"/>
    </row>
    <row r="434" spans="6:24" ht="16.5" customHeight="1">
      <c r="F434" s="91">
        <f t="shared" ca="1" si="6"/>
        <v>2025</v>
      </c>
      <c r="U434" s="162"/>
      <c r="W434" s="162"/>
      <c r="X434" s="163"/>
    </row>
    <row r="435" spans="6:24" ht="16.5" customHeight="1">
      <c r="F435" s="91">
        <f t="shared" ca="1" si="6"/>
        <v>2025</v>
      </c>
      <c r="U435" s="162"/>
      <c r="W435" s="162"/>
      <c r="X435" s="163"/>
    </row>
    <row r="436" spans="6:24" ht="16.5" customHeight="1">
      <c r="F436" s="91">
        <f t="shared" ca="1" si="6"/>
        <v>2025</v>
      </c>
      <c r="U436" s="162"/>
      <c r="W436" s="162"/>
      <c r="X436" s="163"/>
    </row>
    <row r="437" spans="6:24" ht="16.5" customHeight="1">
      <c r="F437" s="91">
        <f t="shared" ca="1" si="6"/>
        <v>2025</v>
      </c>
      <c r="U437" s="162"/>
      <c r="W437" s="162"/>
      <c r="X437" s="163"/>
    </row>
    <row r="438" spans="6:24" ht="16.5" customHeight="1">
      <c r="F438" s="91">
        <f t="shared" ca="1" si="6"/>
        <v>2025</v>
      </c>
      <c r="U438" s="162"/>
      <c r="W438" s="162"/>
      <c r="X438" s="163"/>
    </row>
    <row r="439" spans="6:24" ht="16.5" customHeight="1">
      <c r="F439" s="91">
        <f t="shared" ca="1" si="6"/>
        <v>2025</v>
      </c>
      <c r="U439" s="162"/>
      <c r="W439" s="162"/>
      <c r="X439" s="163"/>
    </row>
    <row r="440" spans="6:24" ht="16.5" customHeight="1">
      <c r="F440" s="91">
        <f t="shared" ca="1" si="6"/>
        <v>2025</v>
      </c>
      <c r="U440" s="162"/>
      <c r="W440" s="162"/>
      <c r="X440" s="163"/>
    </row>
    <row r="441" spans="6:24" ht="16.5" customHeight="1">
      <c r="U441" s="162"/>
      <c r="W441" s="162"/>
      <c r="X441" s="163"/>
    </row>
    <row r="442" spans="6:24" ht="16.5" customHeight="1">
      <c r="U442" s="162"/>
      <c r="W442" s="162"/>
      <c r="X442" s="163"/>
    </row>
    <row r="443" spans="6:24" ht="16.5" customHeight="1">
      <c r="U443" s="162"/>
      <c r="W443" s="162"/>
      <c r="X443" s="163"/>
    </row>
    <row r="444" spans="6:24" ht="16.5" customHeight="1">
      <c r="U444" s="162"/>
      <c r="W444" s="162"/>
      <c r="X444" s="163"/>
    </row>
    <row r="445" spans="6:24" ht="16.5" customHeight="1">
      <c r="U445" s="162"/>
      <c r="W445" s="162"/>
      <c r="X445" s="163"/>
    </row>
    <row r="446" spans="6:24" ht="16.5" customHeight="1">
      <c r="U446" s="162"/>
      <c r="W446" s="162"/>
      <c r="X446" s="163"/>
    </row>
    <row r="447" spans="6:24" ht="16.5" customHeight="1">
      <c r="U447" s="162"/>
      <c r="W447" s="162"/>
      <c r="X447" s="163"/>
    </row>
    <row r="448" spans="6:24" ht="16.5" customHeight="1">
      <c r="U448" s="162"/>
      <c r="W448" s="162"/>
      <c r="X448" s="163"/>
    </row>
    <row r="449" spans="21:24" ht="16.5" customHeight="1">
      <c r="U449" s="162"/>
      <c r="W449" s="162"/>
      <c r="X449" s="163"/>
    </row>
    <row r="450" spans="21:24" ht="16.5" customHeight="1">
      <c r="U450" s="162"/>
      <c r="W450" s="162"/>
      <c r="X450" s="163"/>
    </row>
    <row r="451" spans="21:24" ht="16.5" customHeight="1">
      <c r="U451" s="162"/>
      <c r="W451" s="162"/>
      <c r="X451" s="163"/>
    </row>
    <row r="452" spans="21:24" ht="16.5" customHeight="1">
      <c r="U452" s="162"/>
      <c r="W452" s="162"/>
      <c r="X452" s="163"/>
    </row>
    <row r="453" spans="21:24" ht="16.5" customHeight="1">
      <c r="U453" s="162"/>
      <c r="W453" s="162"/>
      <c r="X453" s="163"/>
    </row>
    <row r="454" spans="21:24" ht="16.5" customHeight="1">
      <c r="U454" s="162"/>
      <c r="W454" s="162"/>
      <c r="X454" s="163"/>
    </row>
    <row r="455" spans="21:24" ht="16.5" customHeight="1">
      <c r="U455" s="162"/>
      <c r="W455" s="162"/>
      <c r="X455" s="163"/>
    </row>
    <row r="456" spans="21:24" ht="16.5" customHeight="1">
      <c r="U456" s="162"/>
      <c r="W456" s="162"/>
      <c r="X456" s="163"/>
    </row>
    <row r="457" spans="21:24" ht="16.5" customHeight="1">
      <c r="U457" s="162"/>
      <c r="W457" s="162"/>
      <c r="X457" s="163"/>
    </row>
    <row r="458" spans="21:24" ht="16.5" customHeight="1">
      <c r="U458" s="162"/>
      <c r="W458" s="162"/>
      <c r="X458" s="163"/>
    </row>
    <row r="459" spans="21:24" ht="16.5" customHeight="1">
      <c r="U459" s="162"/>
      <c r="W459" s="162"/>
      <c r="X459" s="163"/>
    </row>
    <row r="460" spans="21:24" ht="16.5" customHeight="1">
      <c r="U460" s="162"/>
      <c r="W460" s="162"/>
      <c r="X460" s="163"/>
    </row>
    <row r="461" spans="21:24" ht="16.5" customHeight="1">
      <c r="U461" s="162"/>
      <c r="W461" s="162"/>
      <c r="X461" s="163"/>
    </row>
    <row r="462" spans="21:24" ht="16.5" customHeight="1">
      <c r="U462" s="162"/>
      <c r="W462" s="162"/>
      <c r="X462" s="163"/>
    </row>
    <row r="463" spans="21:24" ht="16.5" customHeight="1">
      <c r="U463" s="162"/>
      <c r="W463" s="162"/>
      <c r="X463" s="163"/>
    </row>
    <row r="464" spans="21:24" ht="16.5" customHeight="1">
      <c r="U464" s="162"/>
      <c r="W464" s="162"/>
      <c r="X464" s="163"/>
    </row>
    <row r="465" spans="21:24" ht="16.5" customHeight="1">
      <c r="U465" s="162"/>
      <c r="W465" s="162"/>
      <c r="X465" s="163"/>
    </row>
    <row r="466" spans="21:24" ht="16.5" customHeight="1">
      <c r="U466" s="162"/>
      <c r="W466" s="162"/>
      <c r="X466" s="163"/>
    </row>
    <row r="467" spans="21:24" ht="16.5" customHeight="1">
      <c r="U467" s="162"/>
      <c r="W467" s="162"/>
      <c r="X467" s="163"/>
    </row>
    <row r="468" spans="21:24" ht="16.5" customHeight="1">
      <c r="U468" s="162"/>
      <c r="W468" s="162"/>
      <c r="X468" s="163"/>
    </row>
    <row r="469" spans="21:24" ht="16.5" customHeight="1">
      <c r="U469" s="162"/>
      <c r="W469" s="162"/>
      <c r="X469" s="163"/>
    </row>
    <row r="470" spans="21:24" ht="16.5" customHeight="1">
      <c r="U470" s="162"/>
      <c r="W470" s="162"/>
      <c r="X470" s="163"/>
    </row>
    <row r="471" spans="21:24" ht="16.5" customHeight="1">
      <c r="U471" s="162"/>
      <c r="W471" s="162"/>
      <c r="X471" s="163"/>
    </row>
    <row r="472" spans="21:24" ht="16.5" customHeight="1">
      <c r="U472" s="162"/>
      <c r="W472" s="162"/>
      <c r="X472" s="163"/>
    </row>
    <row r="473" spans="21:24" ht="16.5" customHeight="1">
      <c r="U473" s="162"/>
      <c r="W473" s="162"/>
      <c r="X473" s="163"/>
    </row>
    <row r="474" spans="21:24" ht="16.5" customHeight="1">
      <c r="U474" s="162"/>
      <c r="W474" s="162"/>
      <c r="X474" s="163"/>
    </row>
    <row r="475" spans="21:24" ht="16.5" customHeight="1">
      <c r="U475" s="162"/>
      <c r="W475" s="162"/>
      <c r="X475" s="163"/>
    </row>
    <row r="476" spans="21:24" ht="16.5" customHeight="1">
      <c r="U476" s="162"/>
      <c r="W476" s="162"/>
      <c r="X476" s="163"/>
    </row>
    <row r="477" spans="21:24" ht="16.5" customHeight="1">
      <c r="U477" s="162"/>
      <c r="W477" s="162"/>
      <c r="X477" s="163"/>
    </row>
    <row r="478" spans="21:24" ht="16.5" customHeight="1">
      <c r="U478" s="162"/>
      <c r="W478" s="162"/>
      <c r="X478" s="163"/>
    </row>
    <row r="479" spans="21:24" ht="16.5" customHeight="1">
      <c r="U479" s="162"/>
      <c r="W479" s="162"/>
      <c r="X479" s="163"/>
    </row>
    <row r="480" spans="21:24" ht="16.5" customHeight="1">
      <c r="U480" s="162"/>
      <c r="W480" s="162"/>
      <c r="X480" s="163"/>
    </row>
    <row r="481" spans="21:24" ht="16.5" customHeight="1">
      <c r="U481" s="162"/>
      <c r="W481" s="162"/>
      <c r="X481" s="163"/>
    </row>
    <row r="482" spans="21:24" ht="16.5" customHeight="1">
      <c r="U482" s="162"/>
      <c r="W482" s="162"/>
      <c r="X482" s="163"/>
    </row>
    <row r="483" spans="21:24" ht="16.5" customHeight="1">
      <c r="U483" s="162"/>
      <c r="W483" s="162"/>
      <c r="X483" s="163"/>
    </row>
    <row r="484" spans="21:24" ht="16.5" customHeight="1">
      <c r="U484" s="162"/>
      <c r="W484" s="162"/>
      <c r="X484" s="163"/>
    </row>
    <row r="485" spans="21:24" ht="16.5" customHeight="1">
      <c r="U485" s="162"/>
      <c r="W485" s="162"/>
      <c r="X485" s="163"/>
    </row>
    <row r="486" spans="21:24" ht="16.5" customHeight="1">
      <c r="U486" s="162"/>
      <c r="W486" s="162"/>
      <c r="X486" s="163"/>
    </row>
    <row r="487" spans="21:24" ht="16.5" customHeight="1">
      <c r="U487" s="162"/>
      <c r="W487" s="162"/>
      <c r="X487" s="163"/>
    </row>
    <row r="488" spans="21:24" ht="16.5" customHeight="1">
      <c r="U488" s="162"/>
      <c r="W488" s="162"/>
      <c r="X488" s="163"/>
    </row>
    <row r="489" spans="21:24" ht="16.5" customHeight="1">
      <c r="U489" s="162"/>
      <c r="W489" s="162"/>
      <c r="X489" s="163"/>
    </row>
    <row r="490" spans="21:24" ht="16.5" customHeight="1">
      <c r="U490" s="162"/>
      <c r="W490" s="162"/>
      <c r="X490" s="163"/>
    </row>
    <row r="491" spans="21:24" ht="16.5" customHeight="1">
      <c r="U491" s="162"/>
      <c r="W491" s="162"/>
      <c r="X491" s="163"/>
    </row>
    <row r="492" spans="21:24" ht="16.5" customHeight="1">
      <c r="U492" s="162"/>
      <c r="W492" s="162"/>
      <c r="X492" s="163"/>
    </row>
    <row r="493" spans="21:24" ht="16.5" customHeight="1">
      <c r="U493" s="162"/>
      <c r="W493" s="162"/>
      <c r="X493" s="163"/>
    </row>
    <row r="494" spans="21:24" ht="16.5" customHeight="1">
      <c r="U494" s="162"/>
      <c r="W494" s="162"/>
      <c r="X494" s="163"/>
    </row>
    <row r="495" spans="21:24" ht="16.5" customHeight="1">
      <c r="U495" s="162"/>
      <c r="W495" s="162"/>
      <c r="X495" s="163"/>
    </row>
    <row r="496" spans="21:24" ht="16.5" customHeight="1">
      <c r="U496" s="162"/>
      <c r="W496" s="162"/>
      <c r="X496" s="163"/>
    </row>
    <row r="497" spans="21:24" ht="16.5" customHeight="1">
      <c r="U497" s="162"/>
      <c r="W497" s="162"/>
      <c r="X497" s="163"/>
    </row>
    <row r="498" spans="21:24" ht="16.5" customHeight="1">
      <c r="U498" s="162"/>
      <c r="W498" s="162"/>
      <c r="X498" s="163"/>
    </row>
    <row r="499" spans="21:24" ht="16.5" customHeight="1">
      <c r="U499" s="162"/>
      <c r="W499" s="162"/>
      <c r="X499" s="163"/>
    </row>
    <row r="500" spans="21:24" ht="16.5" customHeight="1">
      <c r="U500" s="162"/>
      <c r="W500" s="162"/>
      <c r="X500" s="163"/>
    </row>
    <row r="501" spans="21:24" ht="16.5" customHeight="1">
      <c r="U501" s="162"/>
      <c r="W501" s="162"/>
      <c r="X501" s="163"/>
    </row>
    <row r="502" spans="21:24" ht="16.5" customHeight="1">
      <c r="U502" s="162"/>
      <c r="W502" s="162"/>
      <c r="X502" s="163"/>
    </row>
    <row r="503" spans="21:24" ht="16.5" customHeight="1">
      <c r="U503" s="162"/>
      <c r="W503" s="162"/>
      <c r="X503" s="163"/>
    </row>
    <row r="504" spans="21:24" ht="16.5" customHeight="1">
      <c r="U504" s="162"/>
      <c r="W504" s="162"/>
      <c r="X504" s="163"/>
    </row>
    <row r="505" spans="21:24" ht="16.5" customHeight="1">
      <c r="U505" s="162"/>
      <c r="W505" s="162"/>
      <c r="X505" s="163"/>
    </row>
    <row r="506" spans="21:24" ht="16.5" customHeight="1">
      <c r="U506" s="162"/>
      <c r="W506" s="162"/>
      <c r="X506" s="163"/>
    </row>
    <row r="507" spans="21:24" ht="16.5" customHeight="1">
      <c r="U507" s="162"/>
      <c r="W507" s="162"/>
      <c r="X507" s="163"/>
    </row>
    <row r="508" spans="21:24" ht="16.5" customHeight="1">
      <c r="U508" s="162"/>
      <c r="W508" s="162"/>
      <c r="X508" s="163"/>
    </row>
    <row r="509" spans="21:24" ht="16.5" customHeight="1">
      <c r="U509" s="162"/>
      <c r="W509" s="162"/>
      <c r="X509" s="163"/>
    </row>
    <row r="510" spans="21:24" ht="16.5" customHeight="1">
      <c r="U510" s="162"/>
      <c r="W510" s="162"/>
      <c r="X510" s="163"/>
    </row>
    <row r="511" spans="21:24" ht="16.5" customHeight="1">
      <c r="U511" s="162"/>
      <c r="W511" s="162"/>
      <c r="X511" s="163"/>
    </row>
    <row r="512" spans="21:24" ht="16.5" customHeight="1">
      <c r="U512" s="162"/>
      <c r="W512" s="162"/>
      <c r="X512" s="163"/>
    </row>
    <row r="513" spans="21:24" ht="16.5" customHeight="1">
      <c r="U513" s="162"/>
      <c r="W513" s="162"/>
      <c r="X513" s="163"/>
    </row>
    <row r="514" spans="21:24" ht="16.5" customHeight="1">
      <c r="U514" s="162"/>
      <c r="W514" s="162"/>
      <c r="X514" s="163"/>
    </row>
    <row r="515" spans="21:24" ht="16.5" customHeight="1">
      <c r="U515" s="162"/>
      <c r="W515" s="162"/>
      <c r="X515" s="163"/>
    </row>
    <row r="516" spans="21:24" ht="16.5" customHeight="1">
      <c r="U516" s="162"/>
      <c r="W516" s="162"/>
      <c r="X516" s="163"/>
    </row>
    <row r="517" spans="21:24" ht="16.5" customHeight="1">
      <c r="U517" s="162"/>
      <c r="W517" s="162"/>
      <c r="X517" s="163"/>
    </row>
    <row r="518" spans="21:24" ht="16.5" customHeight="1">
      <c r="U518" s="162"/>
      <c r="W518" s="162"/>
      <c r="X518" s="163"/>
    </row>
    <row r="519" spans="21:24" ht="16.5" customHeight="1">
      <c r="U519" s="162"/>
      <c r="W519" s="162"/>
      <c r="X519" s="163"/>
    </row>
    <row r="520" spans="21:24" ht="16.5" customHeight="1">
      <c r="U520" s="162"/>
      <c r="W520" s="162"/>
      <c r="X520" s="163"/>
    </row>
    <row r="521" spans="21:24" ht="16.5" customHeight="1">
      <c r="U521" s="162"/>
      <c r="W521" s="162"/>
      <c r="X521" s="163"/>
    </row>
    <row r="522" spans="21:24" ht="16.5" customHeight="1">
      <c r="U522" s="162"/>
      <c r="W522" s="162"/>
      <c r="X522" s="163"/>
    </row>
    <row r="523" spans="21:24" ht="16.5" customHeight="1">
      <c r="U523" s="162"/>
      <c r="W523" s="162"/>
      <c r="X523" s="163"/>
    </row>
    <row r="524" spans="21:24" ht="16.5" customHeight="1">
      <c r="U524" s="162"/>
      <c r="W524" s="162"/>
      <c r="X524" s="163"/>
    </row>
    <row r="525" spans="21:24" ht="16.5" customHeight="1">
      <c r="U525" s="162"/>
      <c r="W525" s="162"/>
      <c r="X525" s="163"/>
    </row>
    <row r="526" spans="21:24" ht="16.5" customHeight="1">
      <c r="U526" s="162"/>
      <c r="W526" s="162"/>
      <c r="X526" s="163"/>
    </row>
    <row r="527" spans="21:24" ht="16.5" customHeight="1">
      <c r="U527" s="162"/>
      <c r="W527" s="162"/>
      <c r="X527" s="163"/>
    </row>
    <row r="528" spans="21:24" ht="16.5" customHeight="1">
      <c r="U528" s="162"/>
      <c r="W528" s="162"/>
      <c r="X528" s="163"/>
    </row>
    <row r="529" spans="21:24" ht="16.5" customHeight="1">
      <c r="U529" s="162"/>
      <c r="W529" s="162"/>
      <c r="X529" s="163"/>
    </row>
    <row r="530" spans="21:24" ht="16.5" customHeight="1">
      <c r="U530" s="162"/>
      <c r="W530" s="162"/>
      <c r="X530" s="163"/>
    </row>
    <row r="531" spans="21:24" ht="16.5" customHeight="1">
      <c r="U531" s="162"/>
      <c r="W531" s="162"/>
      <c r="X531" s="163"/>
    </row>
    <row r="532" spans="21:24" ht="16.5" customHeight="1">
      <c r="U532" s="162"/>
      <c r="W532" s="162"/>
      <c r="X532" s="163"/>
    </row>
    <row r="533" spans="21:24" ht="16.5" customHeight="1">
      <c r="U533" s="162"/>
      <c r="W533" s="162"/>
      <c r="X533" s="163"/>
    </row>
    <row r="534" spans="21:24" ht="16.5" customHeight="1">
      <c r="U534" s="162"/>
      <c r="W534" s="162"/>
      <c r="X534" s="163"/>
    </row>
    <row r="535" spans="21:24" ht="16.5" customHeight="1">
      <c r="U535" s="162"/>
      <c r="W535" s="162"/>
      <c r="X535" s="163"/>
    </row>
    <row r="536" spans="21:24" ht="16.5" customHeight="1">
      <c r="U536" s="162"/>
      <c r="W536" s="162"/>
      <c r="X536" s="163"/>
    </row>
    <row r="537" spans="21:24" ht="16.5" customHeight="1">
      <c r="U537" s="162"/>
      <c r="W537" s="162"/>
      <c r="X537" s="163"/>
    </row>
    <row r="538" spans="21:24" ht="16.5" customHeight="1">
      <c r="U538" s="162"/>
      <c r="W538" s="162"/>
      <c r="X538" s="163"/>
    </row>
    <row r="539" spans="21:24" ht="16.5" customHeight="1">
      <c r="U539" s="162"/>
      <c r="W539" s="162"/>
      <c r="X539" s="163"/>
    </row>
    <row r="540" spans="21:24" ht="16.5" customHeight="1">
      <c r="U540" s="162"/>
      <c r="W540" s="162"/>
      <c r="X540" s="163"/>
    </row>
    <row r="541" spans="21:24" ht="16.5" customHeight="1">
      <c r="U541" s="162"/>
      <c r="W541" s="162"/>
      <c r="X541" s="163"/>
    </row>
    <row r="542" spans="21:24" ht="16.5" customHeight="1">
      <c r="U542" s="162"/>
      <c r="W542" s="162"/>
      <c r="X542" s="163"/>
    </row>
    <row r="543" spans="21:24" ht="16.5" customHeight="1">
      <c r="U543" s="162"/>
      <c r="W543" s="162"/>
      <c r="X543" s="163"/>
    </row>
    <row r="544" spans="21:24" ht="16.5" customHeight="1">
      <c r="U544" s="162"/>
      <c r="W544" s="162"/>
      <c r="X544" s="163"/>
    </row>
    <row r="545" spans="21:24" ht="16.5" customHeight="1">
      <c r="U545" s="162"/>
      <c r="W545" s="162"/>
      <c r="X545" s="163"/>
    </row>
    <row r="546" spans="21:24" ht="16.5" customHeight="1">
      <c r="U546" s="162"/>
      <c r="W546" s="162"/>
      <c r="X546" s="163"/>
    </row>
    <row r="547" spans="21:24" ht="16.5" customHeight="1">
      <c r="U547" s="162"/>
      <c r="W547" s="162"/>
      <c r="X547" s="163"/>
    </row>
    <row r="548" spans="21:24" ht="16.5" customHeight="1">
      <c r="U548" s="162"/>
      <c r="W548" s="162"/>
      <c r="X548" s="163"/>
    </row>
    <row r="549" spans="21:24" ht="16.5" customHeight="1">
      <c r="U549" s="162"/>
      <c r="W549" s="162"/>
      <c r="X549" s="163"/>
    </row>
    <row r="550" spans="21:24" ht="16.5" customHeight="1">
      <c r="U550" s="162"/>
      <c r="W550" s="162"/>
      <c r="X550" s="163"/>
    </row>
    <row r="551" spans="21:24" ht="16.5" customHeight="1">
      <c r="U551" s="162"/>
      <c r="W551" s="162"/>
      <c r="X551" s="163"/>
    </row>
    <row r="552" spans="21:24" ht="16.5" customHeight="1">
      <c r="U552" s="162"/>
      <c r="W552" s="162"/>
      <c r="X552" s="163"/>
    </row>
    <row r="553" spans="21:24" ht="16.5" customHeight="1">
      <c r="U553" s="162"/>
      <c r="W553" s="162"/>
      <c r="X553" s="163"/>
    </row>
    <row r="554" spans="21:24" ht="16.5" customHeight="1">
      <c r="U554" s="162"/>
      <c r="W554" s="162"/>
      <c r="X554" s="163"/>
    </row>
    <row r="555" spans="21:24" ht="16.5" customHeight="1">
      <c r="U555" s="162"/>
      <c r="W555" s="162"/>
      <c r="X555" s="163"/>
    </row>
    <row r="556" spans="21:24" ht="16.5" customHeight="1">
      <c r="U556" s="162"/>
      <c r="W556" s="162"/>
      <c r="X556" s="163"/>
    </row>
    <row r="557" spans="21:24" ht="16.5" customHeight="1">
      <c r="U557" s="162"/>
      <c r="W557" s="162"/>
      <c r="X557" s="163"/>
    </row>
    <row r="558" spans="21:24" ht="16.5" customHeight="1">
      <c r="U558" s="162"/>
      <c r="W558" s="162"/>
      <c r="X558" s="163"/>
    </row>
    <row r="559" spans="21:24" ht="16.5" customHeight="1">
      <c r="U559" s="162"/>
      <c r="W559" s="162"/>
      <c r="X559" s="163"/>
    </row>
    <row r="560" spans="21:24" ht="16.5" customHeight="1">
      <c r="U560" s="162"/>
      <c r="W560" s="162"/>
      <c r="X560" s="163"/>
    </row>
    <row r="561" spans="21:24" ht="16.5" customHeight="1">
      <c r="U561" s="162"/>
      <c r="W561" s="162"/>
      <c r="X561" s="163"/>
    </row>
    <row r="562" spans="21:24" ht="16.5" customHeight="1">
      <c r="U562" s="162"/>
      <c r="W562" s="162"/>
      <c r="X562" s="163"/>
    </row>
    <row r="563" spans="21:24" ht="16.5" customHeight="1">
      <c r="U563" s="162"/>
      <c r="W563" s="162"/>
      <c r="X563" s="163"/>
    </row>
    <row r="564" spans="21:24" ht="16.5" customHeight="1">
      <c r="U564" s="162"/>
      <c r="W564" s="162"/>
      <c r="X564" s="163"/>
    </row>
    <row r="565" spans="21:24" ht="16.5" customHeight="1">
      <c r="U565" s="162"/>
      <c r="W565" s="162"/>
      <c r="X565" s="163"/>
    </row>
    <row r="566" spans="21:24" ht="16.5" customHeight="1">
      <c r="U566" s="162"/>
      <c r="W566" s="162"/>
      <c r="X566" s="163"/>
    </row>
    <row r="567" spans="21:24" ht="16.5" customHeight="1">
      <c r="U567" s="162"/>
      <c r="W567" s="162"/>
      <c r="X567" s="163"/>
    </row>
    <row r="568" spans="21:24" ht="16.5" customHeight="1">
      <c r="U568" s="162"/>
      <c r="W568" s="162"/>
      <c r="X568" s="163"/>
    </row>
    <row r="569" spans="21:24" ht="16.5" customHeight="1">
      <c r="U569" s="162"/>
      <c r="W569" s="162"/>
      <c r="X569" s="163"/>
    </row>
    <row r="570" spans="21:24" ht="16.5" customHeight="1">
      <c r="U570" s="162"/>
      <c r="W570" s="162"/>
      <c r="X570" s="163"/>
    </row>
    <row r="571" spans="21:24" ht="16.5" customHeight="1">
      <c r="U571" s="162"/>
      <c r="W571" s="162"/>
      <c r="X571" s="163"/>
    </row>
    <row r="572" spans="21:24" ht="16.5" customHeight="1">
      <c r="U572" s="162"/>
      <c r="W572" s="162"/>
      <c r="X572" s="163"/>
    </row>
    <row r="573" spans="21:24" ht="16.5" customHeight="1">
      <c r="U573" s="162"/>
      <c r="W573" s="162"/>
      <c r="X573" s="163"/>
    </row>
    <row r="574" spans="21:24" ht="16.5" customHeight="1">
      <c r="U574" s="162"/>
      <c r="W574" s="162"/>
      <c r="X574" s="163"/>
    </row>
    <row r="575" spans="21:24" ht="16.5" customHeight="1">
      <c r="U575" s="162"/>
      <c r="W575" s="162"/>
      <c r="X575" s="163"/>
    </row>
    <row r="576" spans="21:24" ht="16.5" customHeight="1">
      <c r="U576" s="162"/>
      <c r="W576" s="162"/>
      <c r="X576" s="163"/>
    </row>
    <row r="577" spans="21:24" ht="16.5" customHeight="1">
      <c r="U577" s="162"/>
      <c r="W577" s="162"/>
      <c r="X577" s="163"/>
    </row>
    <row r="578" spans="21:24" ht="16.5" customHeight="1">
      <c r="U578" s="162"/>
      <c r="W578" s="162"/>
      <c r="X578" s="163"/>
    </row>
    <row r="579" spans="21:24" ht="16.5" customHeight="1">
      <c r="U579" s="162"/>
      <c r="W579" s="162"/>
      <c r="X579" s="163"/>
    </row>
    <row r="580" spans="21:24" ht="16.5" customHeight="1">
      <c r="U580" s="162"/>
      <c r="W580" s="162"/>
      <c r="X580" s="163"/>
    </row>
    <row r="581" spans="21:24" ht="16.5" customHeight="1">
      <c r="U581" s="162"/>
      <c r="W581" s="162"/>
      <c r="X581" s="163"/>
    </row>
    <row r="582" spans="21:24" ht="16.5" customHeight="1">
      <c r="U582" s="162"/>
      <c r="W582" s="162"/>
      <c r="X582" s="163"/>
    </row>
    <row r="583" spans="21:24" ht="16.5" customHeight="1">
      <c r="U583" s="162"/>
      <c r="W583" s="162"/>
      <c r="X583" s="163"/>
    </row>
    <row r="584" spans="21:24" ht="16.5" customHeight="1">
      <c r="U584" s="162"/>
      <c r="W584" s="162"/>
      <c r="X584" s="163"/>
    </row>
    <row r="585" spans="21:24" ht="16.5" customHeight="1">
      <c r="U585" s="162"/>
      <c r="W585" s="162"/>
      <c r="X585" s="163"/>
    </row>
    <row r="586" spans="21:24" ht="16.5" customHeight="1">
      <c r="U586" s="162"/>
      <c r="W586" s="162"/>
      <c r="X586" s="163"/>
    </row>
    <row r="587" spans="21:24" ht="16.5" customHeight="1">
      <c r="U587" s="162"/>
      <c r="W587" s="162"/>
      <c r="X587" s="163"/>
    </row>
    <row r="588" spans="21:24" ht="16.5" customHeight="1">
      <c r="U588" s="162"/>
      <c r="W588" s="162"/>
      <c r="X588" s="163"/>
    </row>
    <row r="589" spans="21:24" ht="16.5" customHeight="1">
      <c r="U589" s="162"/>
      <c r="W589" s="162"/>
      <c r="X589" s="163"/>
    </row>
    <row r="590" spans="21:24" ht="16.5" customHeight="1">
      <c r="U590" s="162"/>
      <c r="W590" s="162"/>
      <c r="X590" s="163"/>
    </row>
    <row r="591" spans="21:24" ht="16.5" customHeight="1">
      <c r="U591" s="162"/>
      <c r="W591" s="162"/>
      <c r="X591" s="163"/>
    </row>
    <row r="592" spans="21:24" ht="16.5" customHeight="1">
      <c r="U592" s="162"/>
      <c r="W592" s="162"/>
      <c r="X592" s="163"/>
    </row>
    <row r="593" spans="21:24" ht="16.5" customHeight="1">
      <c r="U593" s="162"/>
      <c r="W593" s="162"/>
      <c r="X593" s="163"/>
    </row>
    <row r="594" spans="21:24" ht="16.5" customHeight="1">
      <c r="U594" s="162"/>
      <c r="W594" s="162"/>
      <c r="X594" s="163"/>
    </row>
    <row r="595" spans="21:24" ht="16.5" customHeight="1">
      <c r="U595" s="162"/>
      <c r="W595" s="162"/>
      <c r="X595" s="163"/>
    </row>
    <row r="596" spans="21:24" ht="16.5" customHeight="1">
      <c r="U596" s="162"/>
      <c r="W596" s="162"/>
      <c r="X596" s="163"/>
    </row>
    <row r="597" spans="21:24" ht="16.5" customHeight="1">
      <c r="U597" s="162"/>
      <c r="W597" s="162"/>
      <c r="X597" s="163"/>
    </row>
    <row r="598" spans="21:24" ht="16.5" customHeight="1">
      <c r="U598" s="162"/>
      <c r="W598" s="162"/>
      <c r="X598" s="163"/>
    </row>
    <row r="599" spans="21:24" ht="16.5" customHeight="1">
      <c r="U599" s="162"/>
      <c r="W599" s="162"/>
      <c r="X599" s="163"/>
    </row>
    <row r="600" spans="21:24" ht="16.5" customHeight="1">
      <c r="U600" s="162"/>
      <c r="W600" s="162"/>
      <c r="X600" s="163"/>
    </row>
    <row r="601" spans="21:24" ht="16.5" customHeight="1">
      <c r="U601" s="162"/>
      <c r="W601" s="162"/>
      <c r="X601" s="163"/>
    </row>
    <row r="602" spans="21:24" ht="16.5" customHeight="1">
      <c r="U602" s="162"/>
      <c r="W602" s="162"/>
      <c r="X602" s="163"/>
    </row>
    <row r="603" spans="21:24" ht="16.5" customHeight="1">
      <c r="U603" s="162"/>
      <c r="W603" s="162"/>
      <c r="X603" s="163"/>
    </row>
    <row r="604" spans="21:24" ht="16.5" customHeight="1">
      <c r="U604" s="162"/>
      <c r="W604" s="162"/>
      <c r="X604" s="163"/>
    </row>
    <row r="605" spans="21:24" ht="16.5" customHeight="1">
      <c r="U605" s="162"/>
      <c r="W605" s="162"/>
      <c r="X605" s="163"/>
    </row>
    <row r="606" spans="21:24" ht="16.5" customHeight="1">
      <c r="U606" s="162"/>
      <c r="W606" s="162"/>
      <c r="X606" s="163"/>
    </row>
    <row r="607" spans="21:24" ht="16.5" customHeight="1">
      <c r="U607" s="162"/>
      <c r="W607" s="162"/>
      <c r="X607" s="163"/>
    </row>
    <row r="608" spans="21:24" ht="16.5" customHeight="1">
      <c r="U608" s="162"/>
      <c r="W608" s="162"/>
      <c r="X608" s="163"/>
    </row>
    <row r="609" spans="21:24" ht="16.5" customHeight="1">
      <c r="U609" s="162"/>
      <c r="W609" s="162"/>
      <c r="X609" s="163"/>
    </row>
    <row r="610" spans="21:24" ht="16.5" customHeight="1">
      <c r="U610" s="162"/>
      <c r="W610" s="162"/>
      <c r="X610" s="163"/>
    </row>
    <row r="611" spans="21:24" ht="16.5" customHeight="1">
      <c r="U611" s="162"/>
      <c r="W611" s="162"/>
      <c r="X611" s="163"/>
    </row>
    <row r="612" spans="21:24" ht="16.5" customHeight="1">
      <c r="U612" s="162"/>
      <c r="W612" s="162"/>
      <c r="X612" s="163"/>
    </row>
    <row r="613" spans="21:24" ht="16.5" customHeight="1">
      <c r="U613" s="162"/>
      <c r="W613" s="162"/>
      <c r="X613" s="163"/>
    </row>
    <row r="614" spans="21:24" ht="16.5" customHeight="1">
      <c r="U614" s="162"/>
      <c r="W614" s="162"/>
      <c r="X614" s="163"/>
    </row>
    <row r="615" spans="21:24" ht="16.5" customHeight="1">
      <c r="U615" s="162"/>
      <c r="W615" s="162"/>
      <c r="X615" s="163"/>
    </row>
    <row r="616" spans="21:24" ht="16.5" customHeight="1">
      <c r="U616" s="162"/>
      <c r="W616" s="162"/>
      <c r="X616" s="163"/>
    </row>
    <row r="617" spans="21:24" ht="16.5" customHeight="1">
      <c r="U617" s="162"/>
      <c r="W617" s="162"/>
      <c r="X617" s="163"/>
    </row>
    <row r="618" spans="21:24" ht="16.5" customHeight="1">
      <c r="U618" s="162"/>
      <c r="W618" s="162"/>
      <c r="X618" s="163"/>
    </row>
    <row r="619" spans="21:24" ht="16.5" customHeight="1">
      <c r="U619" s="162"/>
      <c r="W619" s="162"/>
      <c r="X619" s="163"/>
    </row>
    <row r="620" spans="21:24" ht="16.5" customHeight="1">
      <c r="U620" s="162"/>
      <c r="W620" s="162"/>
      <c r="X620" s="163"/>
    </row>
    <row r="621" spans="21:24" ht="16.5" customHeight="1">
      <c r="U621" s="162"/>
      <c r="W621" s="162"/>
      <c r="X621" s="163"/>
    </row>
    <row r="622" spans="21:24" ht="16.5" customHeight="1">
      <c r="U622" s="162"/>
      <c r="W622" s="162"/>
      <c r="X622" s="163"/>
    </row>
    <row r="623" spans="21:24" ht="16.5" customHeight="1">
      <c r="U623" s="162"/>
      <c r="W623" s="162"/>
      <c r="X623" s="163"/>
    </row>
    <row r="624" spans="21:24" ht="16.5" customHeight="1">
      <c r="U624" s="162"/>
      <c r="W624" s="162"/>
      <c r="X624" s="163"/>
    </row>
    <row r="625" spans="21:24" ht="16.5" customHeight="1">
      <c r="U625" s="162"/>
      <c r="W625" s="162"/>
      <c r="X625" s="163"/>
    </row>
    <row r="626" spans="21:24" ht="16.5" customHeight="1">
      <c r="U626" s="162"/>
      <c r="W626" s="162"/>
      <c r="X626" s="163"/>
    </row>
    <row r="627" spans="21:24" ht="16.5" customHeight="1">
      <c r="U627" s="162"/>
      <c r="W627" s="162"/>
      <c r="X627" s="163"/>
    </row>
    <row r="628" spans="21:24" ht="16.5" customHeight="1">
      <c r="U628" s="162"/>
      <c r="W628" s="162"/>
      <c r="X628" s="163"/>
    </row>
    <row r="629" spans="21:24" ht="16.5" customHeight="1">
      <c r="U629" s="162"/>
      <c r="W629" s="162"/>
      <c r="X629" s="163"/>
    </row>
    <row r="630" spans="21:24" ht="16.5" customHeight="1">
      <c r="U630" s="162"/>
      <c r="W630" s="162"/>
      <c r="X630" s="163"/>
    </row>
    <row r="631" spans="21:24" ht="16.5" customHeight="1">
      <c r="U631" s="162"/>
      <c r="W631" s="162"/>
      <c r="X631" s="163"/>
    </row>
    <row r="632" spans="21:24" ht="16.5" customHeight="1">
      <c r="U632" s="162"/>
      <c r="W632" s="162"/>
      <c r="X632" s="163"/>
    </row>
    <row r="633" spans="21:24" ht="16.5" customHeight="1">
      <c r="U633" s="162"/>
      <c r="W633" s="162"/>
      <c r="X633" s="163"/>
    </row>
    <row r="634" spans="21:24" ht="16.5" customHeight="1">
      <c r="U634" s="162"/>
      <c r="W634" s="162"/>
      <c r="X634" s="163"/>
    </row>
    <row r="635" spans="21:24" ht="16.5" customHeight="1">
      <c r="U635" s="162"/>
      <c r="W635" s="162"/>
      <c r="X635" s="163"/>
    </row>
    <row r="636" spans="21:24" ht="16.5" customHeight="1">
      <c r="U636" s="162"/>
      <c r="W636" s="162"/>
      <c r="X636" s="163"/>
    </row>
    <row r="637" spans="21:24" ht="16.5" customHeight="1">
      <c r="U637" s="162"/>
      <c r="W637" s="162"/>
      <c r="X637" s="163"/>
    </row>
    <row r="638" spans="21:24" ht="16.5" customHeight="1">
      <c r="U638" s="162"/>
      <c r="W638" s="162"/>
      <c r="X638" s="163"/>
    </row>
    <row r="639" spans="21:24" ht="16.5" customHeight="1">
      <c r="U639" s="162"/>
      <c r="W639" s="162"/>
      <c r="X639" s="163"/>
    </row>
    <row r="640" spans="21:24" ht="16.5" customHeight="1">
      <c r="U640" s="162"/>
      <c r="W640" s="162"/>
      <c r="X640" s="163"/>
    </row>
    <row r="641" spans="21:24" ht="16.5" customHeight="1">
      <c r="U641" s="162"/>
      <c r="W641" s="162"/>
      <c r="X641" s="163"/>
    </row>
    <row r="642" spans="21:24" ht="16.5" customHeight="1">
      <c r="U642" s="162"/>
      <c r="W642" s="162"/>
      <c r="X642" s="163"/>
    </row>
    <row r="643" spans="21:24" ht="16.5" customHeight="1">
      <c r="U643" s="162"/>
      <c r="W643" s="162"/>
      <c r="X643" s="163"/>
    </row>
    <row r="644" spans="21:24" ht="16.5" customHeight="1">
      <c r="U644" s="162"/>
      <c r="W644" s="162"/>
      <c r="X644" s="163"/>
    </row>
    <row r="645" spans="21:24" ht="16.5" customHeight="1">
      <c r="U645" s="162"/>
      <c r="W645" s="162"/>
      <c r="X645" s="163"/>
    </row>
    <row r="646" spans="21:24" ht="16.5" customHeight="1">
      <c r="U646" s="162"/>
      <c r="W646" s="162"/>
      <c r="X646" s="163"/>
    </row>
    <row r="647" spans="21:24" ht="16.5" customHeight="1">
      <c r="U647" s="162"/>
      <c r="W647" s="162"/>
      <c r="X647" s="163"/>
    </row>
    <row r="648" spans="21:24" ht="16.5" customHeight="1">
      <c r="U648" s="162"/>
      <c r="W648" s="162"/>
      <c r="X648" s="163"/>
    </row>
    <row r="649" spans="21:24" ht="16.5" customHeight="1">
      <c r="U649" s="162"/>
      <c r="W649" s="162"/>
      <c r="X649" s="163"/>
    </row>
    <row r="650" spans="21:24" ht="16.5" customHeight="1">
      <c r="U650" s="162"/>
      <c r="W650" s="162"/>
      <c r="X650" s="163"/>
    </row>
    <row r="651" spans="21:24" ht="16.5" customHeight="1">
      <c r="U651" s="162"/>
      <c r="W651" s="162"/>
      <c r="X651" s="163"/>
    </row>
    <row r="652" spans="21:24" ht="16.5" customHeight="1">
      <c r="U652" s="162"/>
      <c r="W652" s="162"/>
      <c r="X652" s="163"/>
    </row>
    <row r="653" spans="21:24" ht="16.5" customHeight="1">
      <c r="U653" s="162"/>
      <c r="W653" s="162"/>
      <c r="X653" s="163"/>
    </row>
    <row r="654" spans="21:24" ht="16.5" customHeight="1">
      <c r="U654" s="162"/>
      <c r="W654" s="162"/>
      <c r="X654" s="163"/>
    </row>
    <row r="655" spans="21:24" ht="16.5" customHeight="1">
      <c r="U655" s="162"/>
      <c r="W655" s="162"/>
      <c r="X655" s="163"/>
    </row>
    <row r="656" spans="21:24" ht="16.5" customHeight="1">
      <c r="U656" s="162"/>
      <c r="W656" s="162"/>
      <c r="X656" s="163"/>
    </row>
  </sheetData>
  <sheetProtection selectLockedCells="1"/>
  <protectedRanges>
    <protectedRange sqref="F1:F1048576" name="範圍1"/>
  </protectedRanges>
  <mergeCells count="1">
    <mergeCell ref="A1:Z1"/>
  </mergeCells>
  <phoneticPr fontId="32" type="noConversion"/>
  <conditionalFormatting sqref="C3:C8">
    <cfRule type="duplicateValues" dxfId="6" priority="7"/>
  </conditionalFormatting>
  <conditionalFormatting sqref="Y3">
    <cfRule type="duplicateValues" dxfId="5" priority="8"/>
  </conditionalFormatting>
  <conditionalFormatting sqref="Y4">
    <cfRule type="duplicateValues" dxfId="4" priority="9"/>
  </conditionalFormatting>
  <conditionalFormatting sqref="Y5">
    <cfRule type="duplicateValues" dxfId="3" priority="10"/>
  </conditionalFormatting>
  <conditionalFormatting sqref="Y6">
    <cfRule type="duplicateValues" dxfId="2" priority="11"/>
  </conditionalFormatting>
  <conditionalFormatting sqref="Y7">
    <cfRule type="duplicateValues" dxfId="1" priority="12"/>
  </conditionalFormatting>
  <conditionalFormatting sqref="Y8">
    <cfRule type="duplicateValues" dxfId="0" priority="13"/>
  </conditionalFormatting>
  <dataValidations count="9">
    <dataValidation type="list" allowBlank="1" showInputMessage="1" showErrorMessage="1" sqref="D3:D50" xr:uid="{00000000-0002-0000-0200-000001000000}">
      <formula1>"男,女"</formula1>
    </dataValidation>
    <dataValidation type="list" allowBlank="1" showErrorMessage="1" sqref="J51:J1048576" xr:uid="{00000000-0002-0000-0200-000005000000}">
      <formula1>"1.長期照顧管理中心,2.家總專線,3.長照A單位,4.長照B單位,5.醫療單位,6.據點內部自行轉介,7.社政單位,8.社福團體,9.自行求助,10.據點自行開發,11.其他"</formula1>
    </dataValidation>
    <dataValidation type="list" allowBlank="1" showInputMessage="1" showErrorMessage="1" sqref="J3:J50" xr:uid="{00000000-0002-0000-0200-00000C000000}">
      <formula1>"1.長期照顧管理中心,2.家總專線,3.長照A單位,4.長照B單位,5.醫療單位,6.據點內部自行轉介,7.社政單位,8.社福團體,9.自行求助,10.據點自行開發,11.其他"</formula1>
    </dataValidation>
    <dataValidation type="list" allowBlank="1" showErrorMessage="1" sqref="U3:U1048576" xr:uid="{00000000-0002-0000-0200-00000D000000}">
      <formula1>"1.轉介後拒絕,2.評估後無服務需求,3.被照顧者過世,4.聯繫未果,5.未符合長照身分,6.居住地非服務區(轉區),7.評估後不符開案標準(備註說明),8.其他(備註說明)"</formula1>
    </dataValidation>
    <dataValidation type="list" allowBlank="1" showInputMessage="1" showErrorMessage="1" sqref="N2:N1048576" xr:uid="{5B10E89A-29A0-4F05-B133-96BDDC5E6900}">
      <formula1>"1.開案服務中,2.結案,3.未開案,4.待評估"</formula1>
    </dataValidation>
    <dataValidation type="list" allowBlank="1" showInputMessage="1" showErrorMessage="1" sqref="H2:I1048576" xr:uid="{CB12F00D-AB9C-4167-A438-5B94C4B086C5}">
      <formula1>"高,中,低"</formula1>
    </dataValidation>
    <dataValidation type="list" allowBlank="1" showInputMessage="1" showErrorMessage="1" sqref="O3:O1048576" xr:uid="{1AED47A8-C1AE-4C1F-914A-706E41E3BE99}">
      <formula1>"1.面訪(1),2.面訪(2含以上),3.電訪,4.視訊,5.未訪視"</formula1>
    </dataValidation>
    <dataValidation type="list" allowBlank="1" showInputMessage="1" showErrorMessage="1" sqref="W3:W1048576" xr:uid="{3713AF25-4DDD-41A0-A332-C14971286701}">
      <formula1>"1,2,3,4,5~1,5~2,5~3,5~4,5~5"</formula1>
    </dataValidation>
    <dataValidation type="list" allowBlank="1" showInputMessage="1" showErrorMessage="1" sqref="T1 T3:T1048576" xr:uid="{0D82E230-8A45-4FE9-ADEA-A60A2CF6A925}">
      <formula1>"是,否"</formula1>
    </dataValidation>
  </dataValidations>
  <pageMargins left="0.59027777777777801" right="0.31388888888888899" top="0.74791666666666701" bottom="0.74791666666666701" header="0" footer="0"/>
  <pageSetup paperSize="8" scale="7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EEAF6"/>
    <pageSetUpPr fitToPage="1"/>
  </sheetPr>
  <dimension ref="A1:R1000"/>
  <sheetViews>
    <sheetView workbookViewId="0">
      <selection activeCell="G13" sqref="G13"/>
    </sheetView>
  </sheetViews>
  <sheetFormatPr defaultColWidth="11.25" defaultRowHeight="15" customHeight="1"/>
  <cols>
    <col min="1" max="1" width="37" customWidth="1"/>
    <col min="2" max="2" width="13.5" customWidth="1"/>
    <col min="3" max="5" width="12.375" customWidth="1"/>
    <col min="6" max="6" width="3.5" customWidth="1"/>
    <col min="7" max="7" width="68.875" customWidth="1"/>
    <col min="8" max="8" width="10.875" customWidth="1"/>
    <col min="9" max="9" width="9.25" customWidth="1"/>
    <col min="10" max="18" width="6.875" customWidth="1"/>
  </cols>
  <sheetData>
    <row r="1" spans="1:18" ht="28.5" customHeight="1">
      <c r="A1" s="270" t="s">
        <v>169</v>
      </c>
      <c r="B1" s="270"/>
      <c r="C1" s="270"/>
      <c r="D1" s="3"/>
      <c r="F1" s="4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9" t="s">
        <v>92</v>
      </c>
      <c r="B2" s="9" t="s">
        <v>64</v>
      </c>
      <c r="C2" s="9" t="s">
        <v>53</v>
      </c>
      <c r="D2" s="3"/>
      <c r="F2" s="4"/>
      <c r="J2" s="3"/>
      <c r="K2" s="3"/>
      <c r="L2" s="3"/>
      <c r="M2" s="3"/>
      <c r="N2" s="3"/>
      <c r="O2" s="3"/>
      <c r="P2" s="3"/>
      <c r="Q2" s="3"/>
      <c r="R2" s="3"/>
    </row>
    <row r="3" spans="1:18" ht="19.5" customHeight="1">
      <c r="A3" s="5" t="s">
        <v>96</v>
      </c>
      <c r="B3" s="7"/>
      <c r="C3" s="88"/>
      <c r="D3" s="3"/>
      <c r="F3" s="4"/>
      <c r="J3" s="3"/>
      <c r="K3" s="3"/>
      <c r="L3" s="3"/>
      <c r="M3" s="3"/>
      <c r="N3" s="3"/>
      <c r="O3" s="3"/>
      <c r="P3" s="3"/>
      <c r="Q3" s="3"/>
      <c r="R3" s="3"/>
    </row>
    <row r="4" spans="1:18" ht="19.5" customHeight="1">
      <c r="A4" s="5" t="s">
        <v>98</v>
      </c>
      <c r="B4" s="7"/>
      <c r="C4" s="88"/>
      <c r="D4" s="3"/>
      <c r="F4" s="4"/>
      <c r="J4" s="3"/>
      <c r="K4" s="3"/>
      <c r="L4" s="3"/>
      <c r="M4" s="3"/>
      <c r="N4" s="3"/>
      <c r="O4" s="3"/>
      <c r="P4" s="3"/>
      <c r="Q4" s="3"/>
      <c r="R4" s="3"/>
    </row>
    <row r="5" spans="1:18" ht="19.5" customHeight="1">
      <c r="A5" s="5" t="s">
        <v>100</v>
      </c>
      <c r="B5" s="7"/>
      <c r="C5" s="88"/>
      <c r="D5" s="3"/>
      <c r="E5" s="3"/>
      <c r="F5" s="4"/>
      <c r="J5" s="3"/>
      <c r="K5" s="3"/>
      <c r="L5" s="3"/>
      <c r="M5" s="3"/>
      <c r="N5" s="3"/>
      <c r="O5" s="3"/>
      <c r="P5" s="3"/>
      <c r="Q5" s="3"/>
      <c r="R5" s="3"/>
    </row>
    <row r="6" spans="1:18" ht="19.5" customHeight="1">
      <c r="A6" s="5" t="s">
        <v>102</v>
      </c>
      <c r="B6" s="7"/>
      <c r="C6" s="88"/>
      <c r="D6" s="3"/>
      <c r="E6" s="3"/>
      <c r="F6" s="4"/>
      <c r="J6" s="3"/>
      <c r="K6" s="3"/>
      <c r="L6" s="3"/>
      <c r="M6" s="3"/>
      <c r="N6" s="3"/>
      <c r="O6" s="3"/>
      <c r="P6" s="3"/>
      <c r="Q6" s="3"/>
      <c r="R6" s="3"/>
    </row>
    <row r="7" spans="1:18" ht="19.5" customHeight="1">
      <c r="A7" s="5" t="s">
        <v>104</v>
      </c>
      <c r="B7" s="7"/>
      <c r="C7" s="88"/>
      <c r="D7" s="3"/>
      <c r="E7" s="3"/>
      <c r="F7" s="4"/>
      <c r="J7" s="3"/>
      <c r="K7" s="3"/>
      <c r="L7" s="3"/>
      <c r="M7" s="3"/>
      <c r="N7" s="3"/>
      <c r="O7" s="3"/>
      <c r="P7" s="3"/>
      <c r="Q7" s="3"/>
      <c r="R7" s="3"/>
    </row>
    <row r="8" spans="1:18" ht="19.5" customHeight="1">
      <c r="A8" s="5" t="s">
        <v>106</v>
      </c>
      <c r="B8" s="7"/>
      <c r="C8" s="88"/>
      <c r="D8" s="3"/>
      <c r="E8" s="3"/>
      <c r="F8" s="4"/>
      <c r="J8" s="3"/>
      <c r="K8" s="3"/>
      <c r="L8" s="3"/>
      <c r="M8" s="3"/>
      <c r="N8" s="3"/>
      <c r="O8" s="3"/>
      <c r="P8" s="3"/>
      <c r="Q8" s="3"/>
      <c r="R8" s="3"/>
    </row>
    <row r="9" spans="1:18" ht="19.5" customHeight="1">
      <c r="A9" s="5" t="s">
        <v>108</v>
      </c>
      <c r="B9" s="7"/>
      <c r="C9" s="88"/>
      <c r="D9" s="3"/>
      <c r="E9" s="3"/>
      <c r="F9" s="4"/>
      <c r="J9" s="3"/>
      <c r="K9" s="3"/>
      <c r="L9" s="3"/>
      <c r="M9" s="3"/>
      <c r="N9" s="3"/>
      <c r="O9" s="3"/>
      <c r="P9" s="3"/>
      <c r="Q9" s="3"/>
      <c r="R9" s="3"/>
    </row>
    <row r="10" spans="1:18" ht="19.5" customHeight="1">
      <c r="A10" s="5" t="s">
        <v>110</v>
      </c>
      <c r="B10" s="7"/>
      <c r="C10" s="88"/>
      <c r="D10" s="3"/>
      <c r="E10" s="3"/>
      <c r="F10" s="4"/>
      <c r="J10" s="3"/>
      <c r="K10" s="3"/>
      <c r="L10" s="3"/>
      <c r="M10" s="3"/>
      <c r="N10" s="3"/>
      <c r="O10" s="3"/>
      <c r="P10" s="3"/>
      <c r="Q10" s="3"/>
      <c r="R10" s="3"/>
    </row>
    <row r="11" spans="1:18" ht="19.5" customHeight="1">
      <c r="A11" s="5" t="s">
        <v>112</v>
      </c>
      <c r="B11" s="7"/>
      <c r="C11" s="88"/>
      <c r="D11" s="3"/>
      <c r="E11" s="3"/>
      <c r="F11" s="4"/>
      <c r="J11" s="3"/>
      <c r="K11" s="3"/>
      <c r="L11" s="3"/>
      <c r="M11" s="3"/>
      <c r="N11" s="3"/>
      <c r="O11" s="3"/>
      <c r="P11" s="3"/>
      <c r="Q11" s="3"/>
      <c r="R11" s="3"/>
    </row>
    <row r="12" spans="1:18" ht="19.5" customHeight="1">
      <c r="A12" s="5" t="s">
        <v>114</v>
      </c>
      <c r="B12" s="7"/>
      <c r="C12" s="88"/>
      <c r="D12" s="3"/>
      <c r="E12" s="3"/>
      <c r="F12" s="4"/>
      <c r="J12" s="3"/>
      <c r="K12" s="3"/>
      <c r="L12" s="3"/>
      <c r="M12" s="3"/>
      <c r="N12" s="3"/>
      <c r="O12" s="3"/>
      <c r="P12" s="3"/>
      <c r="Q12" s="3"/>
      <c r="R12" s="3"/>
    </row>
    <row r="13" spans="1:18" ht="19.5" customHeight="1">
      <c r="A13" s="5" t="s">
        <v>116</v>
      </c>
      <c r="B13" s="75"/>
      <c r="C13" s="88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9.5" customHeight="1">
      <c r="A14" s="5" t="s">
        <v>117</v>
      </c>
      <c r="B14" s="7">
        <f>SUM(B3:B13)</f>
        <v>0</v>
      </c>
      <c r="C14" s="88">
        <f>SUM(C3:C13)</f>
        <v>0</v>
      </c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9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9.25" customHeight="1">
      <c r="A16" s="270" t="s">
        <v>118</v>
      </c>
      <c r="B16" s="270"/>
      <c r="C16" s="270"/>
      <c r="D16" s="270"/>
      <c r="E16" s="270"/>
      <c r="F16" s="8"/>
      <c r="J16" s="3"/>
      <c r="K16" s="3"/>
      <c r="L16" s="3"/>
      <c r="M16" s="3"/>
      <c r="N16" s="3"/>
      <c r="O16" s="3"/>
      <c r="P16" s="3"/>
      <c r="Q16" s="3"/>
      <c r="R16" s="3"/>
    </row>
    <row r="17" spans="1:18" ht="19.5" customHeight="1">
      <c r="A17" s="9" t="s">
        <v>120</v>
      </c>
      <c r="B17" s="9" t="s">
        <v>212</v>
      </c>
      <c r="C17" s="9" t="s">
        <v>213</v>
      </c>
      <c r="D17" s="9" t="s">
        <v>214</v>
      </c>
      <c r="E17" s="9" t="s">
        <v>117</v>
      </c>
      <c r="F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9.5" customHeight="1">
      <c r="A18" s="5" t="s">
        <v>207</v>
      </c>
      <c r="B18" s="11">
        <f>COUNTIF(服務個案名冊!H3:H300, "高")</f>
        <v>0</v>
      </c>
      <c r="C18" s="11">
        <f>COUNTIF(服務個案名冊!H3:H300, "中")</f>
        <v>0</v>
      </c>
      <c r="D18" s="11">
        <f>COUNTIF(服務個案名冊!H3:H300, "低")</f>
        <v>0</v>
      </c>
      <c r="E18" s="11">
        <f>SUM(B18:D18)</f>
        <v>0</v>
      </c>
      <c r="F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66" customFormat="1" ht="19.5" customHeight="1">
      <c r="A19" s="5" t="s">
        <v>209</v>
      </c>
      <c r="B19" s="11" t="e">
        <f>B18/E18</f>
        <v>#DIV/0!</v>
      </c>
      <c r="C19" s="11" t="e">
        <f>C18/E18</f>
        <v>#DIV/0!</v>
      </c>
      <c r="D19" s="12" t="e">
        <f>D18/E18</f>
        <v>#DIV/0!</v>
      </c>
      <c r="E19" s="11" t="e">
        <f>SUM(B19:D19)</f>
        <v>#DIV/0!</v>
      </c>
      <c r="F19" s="3"/>
      <c r="J19" s="3"/>
      <c r="K19" s="3"/>
      <c r="L19" s="3"/>
      <c r="M19" s="3"/>
      <c r="N19" s="3"/>
      <c r="O19" s="3"/>
      <c r="P19" s="3"/>
      <c r="Q19" s="3"/>
      <c r="R19" s="3"/>
    </row>
    <row r="20" spans="1:18" s="166" customFormat="1" ht="19.5" customHeight="1">
      <c r="A20" s="5" t="s">
        <v>208</v>
      </c>
      <c r="B20" s="11">
        <f>COUNTIF(服務個案名冊!I3:I300, "高")</f>
        <v>0</v>
      </c>
      <c r="C20" s="11">
        <f>COUNTIF(服務個案名冊!I3:I300, "中")</f>
        <v>0</v>
      </c>
      <c r="D20" s="11">
        <f>COUNTIF(服務個案名冊!I3:I300, "低")</f>
        <v>0</v>
      </c>
      <c r="E20" s="11">
        <f>SUM(B20:D20)</f>
        <v>0</v>
      </c>
      <c r="F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9.5" customHeight="1">
      <c r="A21" s="5" t="s">
        <v>122</v>
      </c>
      <c r="B21" s="13" t="e">
        <f>B20/E20</f>
        <v>#DIV/0!</v>
      </c>
      <c r="C21" s="13" t="e">
        <f>C20/E20</f>
        <v>#DIV/0!</v>
      </c>
      <c r="D21" s="13" t="e">
        <f>D20/E20</f>
        <v>#DIV/0!</v>
      </c>
      <c r="E21" s="13" t="e">
        <f>SUM(B21:D21)</f>
        <v>#DIV/0!</v>
      </c>
      <c r="F21" s="3"/>
      <c r="J21" s="3"/>
      <c r="K21" s="3"/>
      <c r="L21" s="3"/>
      <c r="M21" s="3"/>
      <c r="N21" s="3"/>
      <c r="O21" s="3"/>
      <c r="P21" s="3"/>
      <c r="Q21" s="3"/>
      <c r="R21" s="3"/>
    </row>
    <row r="22" spans="1:18" ht="19.5" customHeight="1">
      <c r="F22" s="3"/>
      <c r="J22" s="3"/>
      <c r="K22" s="3"/>
      <c r="L22" s="3"/>
      <c r="M22" s="3"/>
      <c r="N22" s="3"/>
      <c r="O22" s="3"/>
      <c r="P22" s="3"/>
      <c r="Q22" s="3"/>
      <c r="R22" s="3"/>
    </row>
    <row r="23" spans="1:18" ht="19.5" customHeight="1">
      <c r="A23" s="271" t="s">
        <v>91</v>
      </c>
      <c r="B23" s="271"/>
      <c r="C23" s="271"/>
      <c r="D23" s="3"/>
      <c r="E23" s="3"/>
      <c r="F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9.5" customHeight="1">
      <c r="A24" s="10" t="s">
        <v>93</v>
      </c>
      <c r="B24" s="6" t="s">
        <v>94</v>
      </c>
      <c r="C24" s="6" t="s">
        <v>95</v>
      </c>
      <c r="D24" s="3"/>
      <c r="E24" s="3"/>
      <c r="F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45" customHeight="1">
      <c r="A25" s="188" t="s">
        <v>97</v>
      </c>
      <c r="B25" s="189"/>
      <c r="C25" s="190"/>
      <c r="D25" s="3"/>
      <c r="E25" s="3"/>
      <c r="F25" s="3"/>
      <c r="J25" s="3"/>
      <c r="K25" s="3"/>
      <c r="L25" s="3"/>
      <c r="M25" s="3"/>
      <c r="N25" s="3"/>
      <c r="O25" s="3"/>
      <c r="P25" s="3"/>
      <c r="Q25" s="3"/>
      <c r="R25" s="3"/>
    </row>
    <row r="26" spans="1:18" ht="45" customHeight="1">
      <c r="A26" s="188" t="s">
        <v>99</v>
      </c>
      <c r="B26" s="178"/>
      <c r="C26" s="190"/>
      <c r="D26" s="3"/>
      <c r="E26" s="3"/>
      <c r="F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45" customHeight="1">
      <c r="A27" s="188" t="s">
        <v>101</v>
      </c>
      <c r="B27" s="178"/>
      <c r="C27" s="190"/>
      <c r="D27" s="3"/>
      <c r="E27" s="3"/>
      <c r="F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45" customHeight="1">
      <c r="A28" s="188" t="s">
        <v>103</v>
      </c>
      <c r="B28" s="178"/>
      <c r="C28" s="190"/>
      <c r="D28" s="3"/>
      <c r="E28" s="3"/>
      <c r="F28" s="3"/>
      <c r="G28" s="3"/>
      <c r="H28" s="3"/>
      <c r="I28" s="14"/>
      <c r="J28" s="3"/>
      <c r="K28" s="3"/>
      <c r="L28" s="3"/>
      <c r="M28" s="3"/>
      <c r="N28" s="3"/>
      <c r="O28" s="3"/>
      <c r="P28" s="3"/>
      <c r="Q28" s="3"/>
      <c r="R28" s="3"/>
    </row>
    <row r="29" spans="1:18" ht="45" customHeight="1">
      <c r="A29" s="188" t="s">
        <v>105</v>
      </c>
      <c r="B29" s="178"/>
      <c r="C29" s="19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45" customHeight="1">
      <c r="A30" s="188" t="s">
        <v>107</v>
      </c>
      <c r="B30" s="178"/>
      <c r="C30" s="190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45" customHeight="1">
      <c r="A31" s="188" t="s">
        <v>109</v>
      </c>
      <c r="B31" s="178"/>
      <c r="C31" s="19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45" customHeight="1">
      <c r="A32" s="188" t="s">
        <v>111</v>
      </c>
      <c r="B32" s="178"/>
      <c r="C32" s="190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45" customHeight="1">
      <c r="A33" s="188" t="s">
        <v>113</v>
      </c>
      <c r="B33" s="178"/>
      <c r="C33" s="19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45" customHeight="1">
      <c r="A34" s="188" t="s">
        <v>115</v>
      </c>
      <c r="B34" s="178"/>
      <c r="C34" s="19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9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9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9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9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9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9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9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9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9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9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9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9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9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19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19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19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19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9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9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9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9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9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9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9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9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9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9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9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9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9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9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9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9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9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9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9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9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9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9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9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9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9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9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9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9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9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9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9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9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9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9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9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9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9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9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9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9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9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9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9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9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9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9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9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9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9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9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9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9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9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9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9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9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9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9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9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9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9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9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9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9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9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9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9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9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9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9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9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9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9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9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9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9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9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9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9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9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9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9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9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9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9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9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9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9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9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9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9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9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9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9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9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9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9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9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9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9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9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9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9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9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9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9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9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9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9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9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9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9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9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9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9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9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9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9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9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9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9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9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9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9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9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9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9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9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9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9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9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9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9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9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9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9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9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9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9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9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9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9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9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9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9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9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9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9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9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9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9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9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9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9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9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9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9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9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9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9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9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9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ht="19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9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9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ht="19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ht="19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ht="19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19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9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ht="19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ht="19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ht="19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ht="19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ht="19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ht="19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ht="19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ht="19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ht="19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ht="19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ht="19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ht="19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ht="19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ht="19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ht="19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ht="19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ht="19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9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19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9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ht="19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ht="19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ht="19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ht="19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ht="19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ht="19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ht="19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ht="19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ht="19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ht="19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ht="19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ht="19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ht="19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ht="19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ht="19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ht="19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ht="19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ht="19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ht="19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ht="19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ht="19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ht="19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t="19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9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ht="19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19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ht="19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ht="19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ht="19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ht="19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ht="19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ht="19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ht="19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ht="19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ht="19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ht="19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ht="19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ht="19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ht="19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ht="19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ht="19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ht="19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ht="19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ht="19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ht="19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ht="19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ht="19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ht="19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ht="19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19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ht="19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9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ht="19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ht="19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ht="19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ht="19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ht="19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ht="19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ht="19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ht="19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ht="19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ht="19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ht="19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ht="19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ht="19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ht="19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ht="19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ht="19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ht="19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ht="19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ht="19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ht="19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ht="19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ht="19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ht="19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9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ht="19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9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ht="19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ht="19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ht="19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ht="19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ht="19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ht="19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ht="19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ht="19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ht="19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ht="19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ht="19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ht="19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ht="19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ht="19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ht="19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ht="19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ht="19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ht="19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ht="19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ht="19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ht="19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ht="19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ht="19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9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ht="19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9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ht="19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ht="19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ht="19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ht="19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ht="19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ht="19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ht="19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ht="19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ht="19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ht="19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ht="19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ht="19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ht="19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ht="19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ht="19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ht="19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ht="19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ht="19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ht="19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ht="19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ht="19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ht="19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ht="19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9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ht="19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9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ht="19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ht="19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ht="19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ht="19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ht="19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ht="19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ht="19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ht="19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ht="19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ht="19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ht="19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ht="19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ht="19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ht="19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ht="19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ht="19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ht="19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ht="19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ht="19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ht="19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ht="19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ht="19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ht="19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9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ht="19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9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ht="19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ht="19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ht="19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ht="19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ht="19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ht="19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ht="19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ht="19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ht="19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ht="19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ht="19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ht="19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ht="19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ht="19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ht="19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ht="19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ht="19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ht="19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ht="19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ht="19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ht="19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ht="19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ht="19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9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ht="19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9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ht="19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ht="19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ht="19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ht="19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ht="19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ht="19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ht="19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ht="19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ht="19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ht="19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ht="19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ht="19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ht="19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ht="19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ht="19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ht="19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ht="19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ht="19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ht="19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ht="19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ht="19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ht="19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ht="19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9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ht="19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9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ht="19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ht="19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ht="19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ht="19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ht="19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ht="19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ht="19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ht="19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ht="19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ht="19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ht="19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ht="19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ht="19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ht="19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ht="19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ht="19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ht="19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ht="19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ht="19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ht="19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ht="19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ht="19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ht="19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9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ht="19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9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ht="19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ht="19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ht="19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ht="19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ht="19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ht="19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ht="19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ht="19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ht="19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ht="19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ht="19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ht="19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ht="19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ht="19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ht="19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ht="19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ht="19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ht="19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ht="19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t="19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ht="19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ht="19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ht="19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9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ht="19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9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ht="19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ht="19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ht="19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ht="19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ht="19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ht="19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ht="19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ht="19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ht="19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ht="19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ht="19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ht="19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ht="19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ht="19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ht="19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ht="19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ht="19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ht="19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ht="19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t="19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ht="19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ht="19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ht="19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9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ht="19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9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ht="19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ht="19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ht="19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ht="19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ht="19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ht="19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ht="19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ht="19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ht="19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ht="19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ht="19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ht="19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ht="19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ht="19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ht="19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ht="19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ht="19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ht="19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ht="19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ht="19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ht="19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ht="19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ht="19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ht="19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ht="19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ht="19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ht="19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ht="19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ht="19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ht="19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ht="19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ht="19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ht="19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ht="19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ht="19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ht="19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ht="19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ht="19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ht="19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ht="19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ht="19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ht="19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ht="19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ht="19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ht="19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ht="19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ht="19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ht="19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ht="19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ht="19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ht="19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ht="19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ht="19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ht="19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ht="19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ht="19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ht="19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ht="19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ht="19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ht="19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ht="19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ht="19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ht="19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ht="19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ht="19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ht="19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ht="19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ht="19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ht="19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ht="19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ht="19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ht="19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ht="19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ht="19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ht="19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ht="19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ht="19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ht="19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ht="19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ht="19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ht="19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ht="19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ht="19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ht="19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ht="19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ht="19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ht="19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ht="19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ht="19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ht="19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ht="19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ht="19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ht="19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ht="19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ht="19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ht="19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t="19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ht="19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ht="19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ht="19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ht="19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ht="19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ht="19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ht="19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ht="19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ht="19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ht="19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ht="19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ht="19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ht="19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ht="19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ht="19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ht="19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ht="19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ht="19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ht="19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ht="19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ht="19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ht="19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ht="19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ht="19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ht="19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ht="19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ht="19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ht="19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ht="19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ht="19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ht="19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ht="19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ht="19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ht="19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ht="19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ht="19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ht="19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ht="19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ht="19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ht="19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ht="19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ht="19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ht="19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ht="19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ht="19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ht="19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ht="19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ht="19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ht="19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ht="19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ht="19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ht="19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ht="19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ht="19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ht="19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ht="19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ht="19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ht="19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ht="19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ht="19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ht="19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ht="19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ht="19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ht="19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ht="19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ht="19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ht="19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ht="19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ht="19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ht="19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ht="19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ht="19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ht="19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ht="19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ht="19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ht="19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ht="19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ht="19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ht="19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ht="19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ht="19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ht="19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ht="19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ht="19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ht="19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ht="19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ht="19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ht="19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ht="19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ht="19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ht="19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ht="19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ht="19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ht="19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ht="19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ht="19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ht="19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ht="19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ht="19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ht="19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ht="19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ht="19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ht="19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ht="19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ht="19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ht="19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ht="19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ht="19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ht="19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ht="19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ht="19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ht="19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ht="19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ht="19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ht="19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ht="19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ht="19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ht="19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ht="19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ht="19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ht="19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ht="19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ht="19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ht="19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ht="19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ht="19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ht="19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ht="19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ht="19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ht="19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ht="19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ht="19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ht="19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ht="19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ht="19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ht="19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ht="19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ht="19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ht="19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ht="19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ht="19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ht="19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ht="19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ht="19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ht="19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ht="19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ht="19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ht="19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ht="19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ht="19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ht="19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ht="19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ht="19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ht="19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ht="19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ht="19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ht="19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ht="19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ht="19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ht="19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ht="19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ht="19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ht="19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ht="19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ht="19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ht="19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ht="19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ht="19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ht="19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ht="19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ht="19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ht="19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ht="19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ht="19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ht="19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ht="19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ht="19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ht="19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ht="19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ht="19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ht="19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ht="19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ht="19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ht="19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ht="19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ht="19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ht="19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ht="19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ht="19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ht="19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ht="19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ht="19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ht="19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ht="19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ht="19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ht="19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ht="19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ht="19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ht="19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ht="19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ht="19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ht="19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ht="19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ht="19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ht="19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ht="19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ht="19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ht="19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ht="19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ht="19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ht="19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ht="19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ht="19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ht="19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ht="19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ht="19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ht="19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ht="19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ht="19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ht="19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ht="19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ht="19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ht="19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ht="19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ht="19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ht="19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ht="19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ht="19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ht="19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ht="19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ht="19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ht="19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ht="19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ht="19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ht="19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ht="19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ht="19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ht="19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ht="19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ht="19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ht="19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ht="19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ht="19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ht="19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ht="19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ht="19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ht="19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ht="19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ht="19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ht="19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ht="19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ht="19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ht="19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ht="19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ht="19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ht="19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ht="19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ht="19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ht="19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ht="19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ht="19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ht="19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ht="19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ht="19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ht="19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ht="19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ht="19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ht="19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ht="19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ht="19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ht="19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ht="19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ht="19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ht="19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ht="19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ht="19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ht="19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ht="19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ht="19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ht="19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ht="19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ht="19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ht="19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ht="19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ht="19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ht="19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ht="19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ht="19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ht="19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ht="19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ht="19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ht="19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ht="19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ht="19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ht="19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ht="19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ht="19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ht="19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ht="19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ht="19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ht="19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ht="19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ht="19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ht="19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ht="19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ht="19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ht="19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ht="19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ht="19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ht="19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ht="19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ht="19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ht="19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ht="19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ht="19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ht="19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ht="19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ht="19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ht="19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ht="19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ht="19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ht="19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ht="19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ht="19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ht="19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ht="19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ht="19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ht="19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ht="19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ht="19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ht="19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ht="19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ht="19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ht="19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ht="19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ht="19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ht="19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ht="19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ht="19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ht="19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ht="19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ht="19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ht="19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ht="19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ht="19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ht="19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ht="19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ht="19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ht="19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ht="19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ht="19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ht="19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ht="19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ht="19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ht="19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ht="19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ht="19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ht="19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ht="19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ht="19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ht="19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ht="19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ht="19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ht="19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ht="19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ht="19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ht="19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ht="19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ht="19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ht="19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ht="19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ht="19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ht="19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  <row r="998" spans="1:18" ht="19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</row>
    <row r="999" spans="1:18" ht="19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</row>
    <row r="1000" spans="1:18" ht="19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</row>
  </sheetData>
  <mergeCells count="3">
    <mergeCell ref="A1:C1"/>
    <mergeCell ref="A23:C23"/>
    <mergeCell ref="A16:E16"/>
  </mergeCells>
  <phoneticPr fontId="32" type="noConversion"/>
  <pageMargins left="0.59027777777777801" right="0.59027777777777801" top="0.59027777777777801" bottom="0.59027777777777801" header="0" footer="0"/>
  <pageSetup paperSize="9" scale="8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67E3-4DFF-4683-82D7-33B7824C4E0C}">
  <sheetPr>
    <tabColor theme="8" tint="0.79998168889431442"/>
    <pageSetUpPr fitToPage="1"/>
  </sheetPr>
  <dimension ref="A1:O11"/>
  <sheetViews>
    <sheetView workbookViewId="0">
      <selection activeCell="O14" sqref="O14"/>
    </sheetView>
  </sheetViews>
  <sheetFormatPr defaultRowHeight="15.75"/>
  <cols>
    <col min="1" max="1" width="38" customWidth="1"/>
    <col min="3" max="3" width="11" customWidth="1"/>
    <col min="4" max="15" width="7.5" customWidth="1"/>
  </cols>
  <sheetData>
    <row r="1" spans="1:15" ht="32.25" customHeight="1" thickBot="1">
      <c r="A1" s="272" t="s">
        <v>119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pans="1:15" s="180" customFormat="1" ht="25.5" customHeight="1">
      <c r="A2" s="184" t="s">
        <v>121</v>
      </c>
      <c r="B2" s="185" t="s">
        <v>205</v>
      </c>
      <c r="C2" s="186" t="s">
        <v>53</v>
      </c>
      <c r="D2" s="182" t="s">
        <v>206</v>
      </c>
      <c r="E2" s="80" t="s">
        <v>194</v>
      </c>
      <c r="F2" s="80" t="s">
        <v>195</v>
      </c>
      <c r="G2" s="80" t="s">
        <v>196</v>
      </c>
      <c r="H2" s="80" t="s">
        <v>197</v>
      </c>
      <c r="I2" s="80" t="s">
        <v>198</v>
      </c>
      <c r="J2" s="80" t="s">
        <v>199</v>
      </c>
      <c r="K2" s="80" t="s">
        <v>200</v>
      </c>
      <c r="L2" s="80" t="s">
        <v>201</v>
      </c>
      <c r="M2" s="80" t="s">
        <v>202</v>
      </c>
      <c r="N2" s="80" t="s">
        <v>203</v>
      </c>
      <c r="O2" s="80" t="s">
        <v>204</v>
      </c>
    </row>
    <row r="3" spans="1:15" s="180" customFormat="1" ht="25.5" customHeight="1">
      <c r="A3" s="210" t="s">
        <v>86</v>
      </c>
      <c r="B3" s="181">
        <f>SUM(D3:O3)</f>
        <v>0</v>
      </c>
      <c r="C3" s="187"/>
      <c r="D3" s="183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15" s="180" customFormat="1" ht="25.5" customHeight="1">
      <c r="A4" s="210" t="s">
        <v>87</v>
      </c>
      <c r="B4" s="181">
        <f t="shared" ref="B4:B10" si="0">SUM(D4:O4)</f>
        <v>0</v>
      </c>
      <c r="C4" s="187"/>
      <c r="D4" s="183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1:15" s="180" customFormat="1" ht="25.5" customHeight="1">
      <c r="A5" s="210" t="s">
        <v>123</v>
      </c>
      <c r="B5" s="181">
        <f t="shared" si="0"/>
        <v>0</v>
      </c>
      <c r="C5" s="187"/>
      <c r="D5" s="183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5" s="180" customFormat="1" ht="25.5" customHeight="1">
      <c r="A6" s="210" t="s">
        <v>88</v>
      </c>
      <c r="B6" s="181">
        <f t="shared" si="0"/>
        <v>0</v>
      </c>
      <c r="C6" s="187"/>
      <c r="D6" s="183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1:15" s="180" customFormat="1" ht="25.5" customHeight="1">
      <c r="A7" s="210" t="s">
        <v>124</v>
      </c>
      <c r="B7" s="181">
        <f t="shared" si="0"/>
        <v>0</v>
      </c>
      <c r="C7" s="187"/>
      <c r="D7" s="183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</row>
    <row r="8" spans="1:15" s="180" customFormat="1" ht="25.5" customHeight="1">
      <c r="A8" s="210" t="s">
        <v>125</v>
      </c>
      <c r="B8" s="181">
        <f t="shared" si="0"/>
        <v>0</v>
      </c>
      <c r="C8" s="187"/>
      <c r="D8" s="183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</row>
    <row r="9" spans="1:15" s="180" customFormat="1" ht="25.5" customHeight="1">
      <c r="A9" s="210" t="s">
        <v>89</v>
      </c>
      <c r="B9" s="181">
        <f t="shared" si="0"/>
        <v>0</v>
      </c>
      <c r="C9" s="187"/>
      <c r="D9" s="183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</row>
    <row r="10" spans="1:15" s="180" customFormat="1" ht="25.5" customHeight="1">
      <c r="A10" s="210" t="s">
        <v>90</v>
      </c>
      <c r="B10" s="181">
        <f t="shared" si="0"/>
        <v>0</v>
      </c>
      <c r="C10" s="187"/>
      <c r="D10" s="183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</row>
    <row r="11" spans="1:15" ht="28.5" customHeight="1" thickBot="1">
      <c r="A11" s="211" t="s">
        <v>230</v>
      </c>
      <c r="B11" s="212">
        <f>SUM(B3:B10)</f>
        <v>0</v>
      </c>
      <c r="C11" s="213">
        <f>SUM(C3:C10)</f>
        <v>0</v>
      </c>
      <c r="D11" s="209">
        <f t="shared" ref="D11:O11" si="1">SUM(D3:D10)</f>
        <v>0</v>
      </c>
      <c r="E11" s="181">
        <f t="shared" si="1"/>
        <v>0</v>
      </c>
      <c r="F11" s="181">
        <f t="shared" si="1"/>
        <v>0</v>
      </c>
      <c r="G11" s="181">
        <f t="shared" si="1"/>
        <v>0</v>
      </c>
      <c r="H11" s="181">
        <f t="shared" si="1"/>
        <v>0</v>
      </c>
      <c r="I11" s="181">
        <f t="shared" si="1"/>
        <v>0</v>
      </c>
      <c r="J11" s="181">
        <f t="shared" si="1"/>
        <v>0</v>
      </c>
      <c r="K11" s="181">
        <f t="shared" si="1"/>
        <v>0</v>
      </c>
      <c r="L11" s="181">
        <f t="shared" si="1"/>
        <v>0</v>
      </c>
      <c r="M11" s="181">
        <f t="shared" si="1"/>
        <v>0</v>
      </c>
      <c r="N11" s="181">
        <f t="shared" si="1"/>
        <v>0</v>
      </c>
      <c r="O11" s="181">
        <f t="shared" si="1"/>
        <v>0</v>
      </c>
    </row>
  </sheetData>
  <mergeCells count="1">
    <mergeCell ref="A1:O1"/>
  </mergeCells>
  <phoneticPr fontId="32" type="noConversion"/>
  <pageMargins left="0.7" right="0.7" top="0.75" bottom="0.75" header="0.3" footer="0.3"/>
  <pageSetup paperSize="9" scale="8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EEAF6"/>
    <pageSetUpPr fitToPage="1"/>
  </sheetPr>
  <dimension ref="A1:P999"/>
  <sheetViews>
    <sheetView topLeftCell="B1" zoomScale="90" zoomScaleNormal="90" workbookViewId="0">
      <selection activeCell="Q10" sqref="Q10"/>
    </sheetView>
  </sheetViews>
  <sheetFormatPr defaultColWidth="11.25" defaultRowHeight="15" customHeight="1"/>
  <cols>
    <col min="1" max="1" width="6.875" customWidth="1"/>
    <col min="2" max="2" width="35.375" customWidth="1"/>
    <col min="3" max="3" width="6.625" customWidth="1"/>
    <col min="4" max="4" width="9.375" customWidth="1"/>
    <col min="5" max="16" width="6.625" customWidth="1"/>
    <col min="17" max="17" width="9.125" customWidth="1"/>
    <col min="18" max="37" width="6.75" customWidth="1"/>
  </cols>
  <sheetData>
    <row r="1" spans="1:16" ht="27.75" customHeight="1">
      <c r="B1" s="273" t="s">
        <v>126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pans="1:16" ht="21.75" customHeight="1">
      <c r="A2" s="214" t="s">
        <v>70</v>
      </c>
      <c r="B2" s="214" t="s">
        <v>127</v>
      </c>
      <c r="C2" s="215" t="s">
        <v>64</v>
      </c>
      <c r="D2" s="216" t="s">
        <v>53</v>
      </c>
      <c r="E2" s="164" t="s">
        <v>180</v>
      </c>
      <c r="F2" s="164" t="s">
        <v>128</v>
      </c>
      <c r="G2" s="164" t="s">
        <v>129</v>
      </c>
      <c r="H2" s="164" t="s">
        <v>130</v>
      </c>
      <c r="I2" s="164" t="s">
        <v>131</v>
      </c>
      <c r="J2" s="164" t="s">
        <v>132</v>
      </c>
      <c r="K2" s="164" t="s">
        <v>133</v>
      </c>
      <c r="L2" s="164" t="s">
        <v>134</v>
      </c>
      <c r="M2" s="164" t="s">
        <v>135</v>
      </c>
      <c r="N2" s="164" t="s">
        <v>136</v>
      </c>
      <c r="O2" s="164" t="s">
        <v>137</v>
      </c>
      <c r="P2" s="164" t="s">
        <v>138</v>
      </c>
    </row>
    <row r="3" spans="1:16" ht="51.75">
      <c r="A3" s="217">
        <v>1</v>
      </c>
      <c r="B3" s="218" t="s">
        <v>179</v>
      </c>
      <c r="C3" s="6">
        <f>SUM(E3:P3)</f>
        <v>0</v>
      </c>
      <c r="D3" s="21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9.5">
      <c r="A4" s="217">
        <v>2</v>
      </c>
      <c r="B4" s="218" t="s">
        <v>182</v>
      </c>
      <c r="C4" s="6">
        <f t="shared" ref="C4:C6" si="0">SUM(E4:P4)</f>
        <v>0</v>
      </c>
      <c r="D4" s="21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4.5">
      <c r="A5" s="217">
        <v>3</v>
      </c>
      <c r="B5" s="218" t="s">
        <v>139</v>
      </c>
      <c r="C5" s="6">
        <f t="shared" si="0"/>
        <v>0</v>
      </c>
      <c r="D5" s="21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4.5">
      <c r="A6" s="217">
        <v>4</v>
      </c>
      <c r="B6" s="218" t="s">
        <v>181</v>
      </c>
      <c r="C6" s="6">
        <f t="shared" si="0"/>
        <v>0</v>
      </c>
      <c r="D6" s="21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9.5" customHeight="1">
      <c r="A7" s="274" t="s">
        <v>140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ht="51.75">
      <c r="A8" s="217" t="s">
        <v>82</v>
      </c>
      <c r="B8" s="218" t="s">
        <v>141</v>
      </c>
      <c r="C8" s="6">
        <f>SUM(E8:P8)</f>
        <v>0</v>
      </c>
      <c r="D8" s="2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69">
      <c r="A9" s="217" t="s">
        <v>84</v>
      </c>
      <c r="B9" s="218" t="s">
        <v>142</v>
      </c>
      <c r="C9" s="6">
        <f t="shared" ref="C9:C12" si="1">SUM(E9:P9)</f>
        <v>0</v>
      </c>
      <c r="D9" s="21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8.75" customHeight="1">
      <c r="A10" s="217" t="s">
        <v>85</v>
      </c>
      <c r="B10" s="218" t="s">
        <v>143</v>
      </c>
      <c r="C10" s="6">
        <f t="shared" si="1"/>
        <v>0</v>
      </c>
      <c r="D10" s="21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51.75">
      <c r="A11" s="217" t="s">
        <v>83</v>
      </c>
      <c r="B11" s="218" t="s">
        <v>144</v>
      </c>
      <c r="C11" s="6">
        <f t="shared" si="1"/>
        <v>0</v>
      </c>
      <c r="D11" s="21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9.5">
      <c r="A12" s="217" t="s">
        <v>145</v>
      </c>
      <c r="B12" s="218" t="s">
        <v>146</v>
      </c>
      <c r="C12" s="6">
        <f t="shared" si="1"/>
        <v>0</v>
      </c>
      <c r="D12" s="2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s="223" customFormat="1" ht="16.5" customHeight="1">
      <c r="A13" s="222"/>
      <c r="B13" s="222" t="s">
        <v>233</v>
      </c>
      <c r="C13" s="221">
        <f>SUM(C3:C6)+SUM(C8:C11)</f>
        <v>0</v>
      </c>
      <c r="D13" s="224">
        <f>SUM(D3:D6)+SUM(D8:D11)</f>
        <v>0</v>
      </c>
      <c r="E13" s="221">
        <f t="shared" ref="E13:P13" si="2">SUM(E3:E6)+SUM(E8:E11)</f>
        <v>0</v>
      </c>
      <c r="F13" s="221">
        <f t="shared" si="2"/>
        <v>0</v>
      </c>
      <c r="G13" s="221">
        <f t="shared" si="2"/>
        <v>0</v>
      </c>
      <c r="H13" s="221">
        <f t="shared" si="2"/>
        <v>0</v>
      </c>
      <c r="I13" s="221">
        <f t="shared" si="2"/>
        <v>0</v>
      </c>
      <c r="J13" s="221">
        <f t="shared" si="2"/>
        <v>0</v>
      </c>
      <c r="K13" s="221">
        <f t="shared" si="2"/>
        <v>0</v>
      </c>
      <c r="L13" s="221">
        <f t="shared" si="2"/>
        <v>0</v>
      </c>
      <c r="M13" s="221">
        <f t="shared" si="2"/>
        <v>0</v>
      </c>
      <c r="N13" s="221">
        <f t="shared" si="2"/>
        <v>0</v>
      </c>
      <c r="O13" s="221">
        <f t="shared" si="2"/>
        <v>0</v>
      </c>
      <c r="P13" s="221">
        <f t="shared" si="2"/>
        <v>0</v>
      </c>
    </row>
    <row r="14" spans="1:16" ht="16.5" customHeight="1"/>
    <row r="15" spans="1:16" ht="16.5" customHeight="1"/>
    <row r="16" spans="1: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</sheetData>
  <mergeCells count="2">
    <mergeCell ref="B1:P1"/>
    <mergeCell ref="A7:P7"/>
  </mergeCells>
  <phoneticPr fontId="32" type="noConversion"/>
  <pageMargins left="0.59055118110236227" right="0.59055118110236227" top="0.59055118110236227" bottom="0.59055118110236227" header="0" footer="0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6382-25B7-4B3B-B0DF-65F64122FC6A}">
  <sheetPr>
    <tabColor theme="9" tint="0.79998168889431442"/>
    <pageSetUpPr fitToPage="1"/>
  </sheetPr>
  <dimension ref="A1:S12"/>
  <sheetViews>
    <sheetView workbookViewId="0">
      <selection activeCell="B4" sqref="B4:B11"/>
    </sheetView>
  </sheetViews>
  <sheetFormatPr defaultRowHeight="15.75"/>
  <cols>
    <col min="1" max="1" width="7.875" customWidth="1"/>
    <col min="2" max="2" width="13.125" style="87" customWidth="1"/>
    <col min="3" max="4" width="6.625" style="206" customWidth="1"/>
    <col min="5" max="5" width="18.5" style="206" customWidth="1"/>
    <col min="6" max="15" width="7.25" style="206" customWidth="1"/>
    <col min="16" max="17" width="7.25" customWidth="1"/>
    <col min="18" max="18" width="48.75" customWidth="1"/>
  </cols>
  <sheetData>
    <row r="1" spans="1:19" s="173" customFormat="1" ht="29.25" customHeight="1">
      <c r="A1" s="275" t="s">
        <v>193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19" s="173" customFormat="1" ht="21" customHeight="1">
      <c r="A2" s="277" t="s">
        <v>153</v>
      </c>
      <c r="B2" s="276" t="s">
        <v>229</v>
      </c>
      <c r="C2" s="276"/>
      <c r="D2" s="276"/>
      <c r="E2" s="276"/>
      <c r="F2" s="276" t="s">
        <v>234</v>
      </c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80"/>
    </row>
    <row r="3" spans="1:19" ht="19.5">
      <c r="A3" s="277"/>
      <c r="B3" s="207" t="s">
        <v>228</v>
      </c>
      <c r="C3" s="207" t="s">
        <v>154</v>
      </c>
      <c r="D3" s="207" t="s">
        <v>147</v>
      </c>
      <c r="E3" s="207" t="s">
        <v>215</v>
      </c>
      <c r="F3" s="208" t="s">
        <v>216</v>
      </c>
      <c r="G3" s="208" t="s">
        <v>217</v>
      </c>
      <c r="H3" s="208" t="s">
        <v>218</v>
      </c>
      <c r="I3" s="208" t="s">
        <v>219</v>
      </c>
      <c r="J3" s="208" t="s">
        <v>220</v>
      </c>
      <c r="K3" s="208" t="s">
        <v>221</v>
      </c>
      <c r="L3" s="208" t="s">
        <v>222</v>
      </c>
      <c r="M3" s="208" t="s">
        <v>223</v>
      </c>
      <c r="N3" s="208" t="s">
        <v>224</v>
      </c>
      <c r="O3" s="208" t="s">
        <v>225</v>
      </c>
      <c r="P3" s="208" t="s">
        <v>226</v>
      </c>
      <c r="Q3" s="208" t="s">
        <v>227</v>
      </c>
      <c r="R3" s="165" t="s">
        <v>183</v>
      </c>
    </row>
    <row r="4" spans="1:19" s="177" customFormat="1" ht="44.25" customHeight="1">
      <c r="A4" s="174" t="s">
        <v>162</v>
      </c>
      <c r="B4" s="174">
        <f>SUM(F4:Q4)</f>
        <v>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6" t="s">
        <v>184</v>
      </c>
    </row>
    <row r="5" spans="1:19" s="177" customFormat="1" ht="44.25" customHeight="1">
      <c r="A5" s="174" t="s">
        <v>163</v>
      </c>
      <c r="B5" s="220">
        <f t="shared" ref="B5:B11" si="0">SUM(F5:Q5)</f>
        <v>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6" t="s">
        <v>190</v>
      </c>
    </row>
    <row r="6" spans="1:19" s="177" customFormat="1" ht="44.25" customHeight="1">
      <c r="A6" s="174" t="s">
        <v>155</v>
      </c>
      <c r="B6" s="220">
        <f t="shared" si="0"/>
        <v>0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6" t="s">
        <v>188</v>
      </c>
    </row>
    <row r="7" spans="1:19" s="177" customFormat="1" ht="44.25" customHeight="1">
      <c r="A7" s="174" t="s">
        <v>156</v>
      </c>
      <c r="B7" s="220">
        <f t="shared" si="0"/>
        <v>0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6" t="s">
        <v>186</v>
      </c>
    </row>
    <row r="8" spans="1:19" s="177" customFormat="1" ht="44.25" customHeight="1">
      <c r="A8" s="174" t="s">
        <v>157</v>
      </c>
      <c r="B8" s="220">
        <f t="shared" si="0"/>
        <v>0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6" t="s">
        <v>187</v>
      </c>
    </row>
    <row r="9" spans="1:19" s="177" customFormat="1" ht="44.25" customHeight="1">
      <c r="A9" s="174" t="s">
        <v>158</v>
      </c>
      <c r="B9" s="220">
        <f t="shared" si="0"/>
        <v>0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6" t="s">
        <v>189</v>
      </c>
    </row>
    <row r="10" spans="1:19" s="177" customFormat="1" ht="44.25" customHeight="1">
      <c r="A10" s="174" t="s">
        <v>159</v>
      </c>
      <c r="B10" s="220">
        <f t="shared" si="0"/>
        <v>0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6" t="s">
        <v>191</v>
      </c>
    </row>
    <row r="11" spans="1:19" s="177" customFormat="1" ht="44.25" customHeight="1">
      <c r="A11" s="174" t="s">
        <v>160</v>
      </c>
      <c r="B11" s="220">
        <f t="shared" si="0"/>
        <v>0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6" t="s">
        <v>192</v>
      </c>
    </row>
    <row r="12" spans="1:19" ht="31.5" customHeight="1">
      <c r="A12" s="242" t="s">
        <v>161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81"/>
    </row>
  </sheetData>
  <mergeCells count="5">
    <mergeCell ref="A12:R12"/>
    <mergeCell ref="A1:R1"/>
    <mergeCell ref="B2:E2"/>
    <mergeCell ref="F2:Q2"/>
    <mergeCell ref="A2:A3"/>
  </mergeCells>
  <phoneticPr fontId="36" type="noConversion"/>
  <pageMargins left="0.59055118110236227" right="0.59055118110236227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4</vt:i4>
      </vt:variant>
    </vt:vector>
  </HeadingPairs>
  <TitlesOfParts>
    <vt:vector size="11" baseType="lpstr">
      <vt:lpstr>填寫說明</vt:lpstr>
      <vt:lpstr>00月報表</vt:lpstr>
      <vt:lpstr>服務個案名冊</vt:lpstr>
      <vt:lpstr>相關統計</vt:lpstr>
      <vt:lpstr>未開案統計</vt:lpstr>
      <vt:lpstr>結案統計</vt:lpstr>
      <vt:lpstr>資源轉介情形</vt:lpstr>
      <vt:lpstr>'00月報表'!Print_Area</vt:lpstr>
      <vt:lpstr>服務個案名冊!Print_Area</vt:lpstr>
      <vt:lpstr>填寫說明!Print_Area</vt:lpstr>
      <vt:lpstr>'00月報表'!Print_Titles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凃柔羽</cp:lastModifiedBy>
  <cp:lastPrinted>2025-01-22T08:12:49Z</cp:lastPrinted>
  <dcterms:created xsi:type="dcterms:W3CDTF">2023-02-01T03:05:00Z</dcterms:created>
  <dcterms:modified xsi:type="dcterms:W3CDTF">2025-01-22T08:13:24Z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